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fdimatteo\Desktop\To Do\Pubblicazione PSN\"/>
    </mc:Choice>
  </mc:AlternateContent>
  <xr:revisionPtr revIDLastSave="0" documentId="8_{947CC70D-4A46-4ED9-BDF5-F1565DADCE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ino 1" sheetId="1" r:id="rId1"/>
    <sheet name="Listino 2 " sheetId="2" r:id="rId2"/>
    <sheet name="Listino 3" sheetId="3" r:id="rId3"/>
    <sheet name="Istruzioni compilazione" sheetId="4" r:id="rId4"/>
  </sheets>
  <definedNames>
    <definedName name="_">#REF!</definedName>
    <definedName name="__________________OUT98">#REF!</definedName>
    <definedName name="_______________OUT98">#REF!</definedName>
    <definedName name="______________OUT98">#REF!</definedName>
    <definedName name="_____________OUT98">#REF!</definedName>
    <definedName name="____________OUT98">#REF!</definedName>
    <definedName name="___________OUT98">#REF!</definedName>
    <definedName name="__________OUT98">#REF!</definedName>
    <definedName name="_________OUT98">#REF!</definedName>
    <definedName name="________OUT98">#REF!</definedName>
    <definedName name="_______f10">#REF!</definedName>
    <definedName name="_______new2">#REF!</definedName>
    <definedName name="_______new3">#REF!</definedName>
    <definedName name="_______OUT98">#REF!</definedName>
    <definedName name="______f10">#REF!</definedName>
    <definedName name="______GMP1297">#REF!</definedName>
    <definedName name="______new2">#REF!</definedName>
    <definedName name="______new3">#REF!</definedName>
    <definedName name="______OUT98">#REF!</definedName>
    <definedName name="_____f10">#REF!</definedName>
    <definedName name="_____GMP1297">#REF!</definedName>
    <definedName name="_____new2">#REF!</definedName>
    <definedName name="_____new3">#REF!</definedName>
    <definedName name="_____OUT98">#REF!</definedName>
    <definedName name="____f10">#REF!</definedName>
    <definedName name="____GMP1297">#REF!</definedName>
    <definedName name="____new2">#REF!</definedName>
    <definedName name="____new3">#REF!</definedName>
    <definedName name="____OUT98">#REF!</definedName>
    <definedName name="___f10">#REF!</definedName>
    <definedName name="___GMP1297">#REF!</definedName>
    <definedName name="___new2">#REF!</definedName>
    <definedName name="___new3">#REF!</definedName>
    <definedName name="___OUT98">#REF!</definedName>
    <definedName name="__123Graph_A">#REF!</definedName>
    <definedName name="__123Graph_ASIDECO">#REF!</definedName>
    <definedName name="__123Graph_B">#REF!</definedName>
    <definedName name="__123Graph_BSIDECO">#REF!</definedName>
    <definedName name="__123Graph_C">#REF!</definedName>
    <definedName name="__123Graph_CSIDECO">#REF!</definedName>
    <definedName name="__123Graph_D">#REF!</definedName>
    <definedName name="__123Graph_E">#REF!</definedName>
    <definedName name="__123Graph_F">#REF!</definedName>
    <definedName name="__123Graph_XSIDECO">#REF!</definedName>
    <definedName name="__f10">#REF!</definedName>
    <definedName name="__FR2">#REF!</definedName>
    <definedName name="__GMP1297">#REF!</definedName>
    <definedName name="__new2">#REF!</definedName>
    <definedName name="__new3">#REF!</definedName>
    <definedName name="__OUT98">#REF!</definedName>
    <definedName name="_11__123Graph_LBL_ACHART_3">#REF!</definedName>
    <definedName name="_12__123Graph_AGRAFICO_8">#REF!</definedName>
    <definedName name="_12__123Graph_LBL_DCHART_1">#REF!</definedName>
    <definedName name="_16__123Graph_BGRAFICO_20">#REF!</definedName>
    <definedName name="_20__123Graph_BGRAFICO_7">#REF!</definedName>
    <definedName name="_24__123Graph_BGRAFICO_8">#REF!</definedName>
    <definedName name="_28__123Graph_CGRAFICO_20">#REF!</definedName>
    <definedName name="_32__123Graph_DGRAFICO_20">#REF!</definedName>
    <definedName name="_36__123Graph_EGRAFICO_20">#REF!</definedName>
    <definedName name="_4__123Graph_AGRAFICO_20">#REF!</definedName>
    <definedName name="_4__123Graph_BCHART_1">#REF!</definedName>
    <definedName name="_40__123Graph_FGRAFICO_20">#REF!</definedName>
    <definedName name="_44__123Graph_LBL_AGRAFICO_20">#REF!</definedName>
    <definedName name="_48__123Graph_LBL_BGRAFICO_20">#REF!</definedName>
    <definedName name="_52__123Graph_LBL_CGRAFICO_20">#REF!</definedName>
    <definedName name="_56__123Graph_LBL_DGRAFICO_20">#REF!</definedName>
    <definedName name="_6__123Graph_BCHART_3">#REF!</definedName>
    <definedName name="_60__123Graph_LBL_EGRAFICO_20">#REF!</definedName>
    <definedName name="_64__123Graph_LBL_FGRAFICO_20">#REF!</definedName>
    <definedName name="_68__123Graph_XGRAFICO_8">#REF!</definedName>
    <definedName name="_7__123Graph_DCHART_1">#REF!</definedName>
    <definedName name="_8__123Graph_AGRAFICO_7">#REF!</definedName>
    <definedName name="_9__123Graph_LBL_ACHART_1">#REF!</definedName>
    <definedName name="_a1">#REF!</definedName>
    <definedName name="_Base_datos_a_filtrar">#REF!</definedName>
    <definedName name="_bb1">#REF!</definedName>
    <definedName name="_bb12">#REF!</definedName>
    <definedName name="_bb2">#REF!</definedName>
    <definedName name="_BBB5">#REF!</definedName>
    <definedName name="_BBB8">#REF!</definedName>
    <definedName name="_BBB9">#REF!</definedName>
    <definedName name="_bdm.1CD981989176401888DF5A7509E0C493.edm">#REF!</definedName>
    <definedName name="_bdm.2B1DDB1D20C74C5382C7CBD499ACB333.edm">#REF!</definedName>
    <definedName name="_bdm.380FECD1C6C846AC85E838E82DEA0FB3.edm">#REF!</definedName>
    <definedName name="_bdm.3B76BF992C1440F0868816ED88893806.edm">#REF!</definedName>
    <definedName name="_bdm.41FBB0DF3C8F4183BD9F92B673D51A62.edm">#REF!</definedName>
    <definedName name="_bdm.56EFD1814B0843F0ADFEB3FBD7FA7ADC.edm">#REF!</definedName>
    <definedName name="_bdm.5BB4FFD335B94AAAB50D822A033DEA08.edm">#REF!</definedName>
    <definedName name="_bdm.7DDD301FFA4A4BDAB6C9CCAF820462B9.edm">#REF!</definedName>
    <definedName name="_bdm.7F0C95A1E50F44A5A36BD5370FB34E5A.edm">#REF!</definedName>
    <definedName name="_bdm.8F4A5C78A8034DEE8D5935A12C00A69A.edm">#REF!</definedName>
    <definedName name="_bdm.AEA421523F7B499CAAFD7D8D0E56AC1B.edm">#REF!</definedName>
    <definedName name="_bdm.AFBADE398B7446F49B800C6296B40AE8.edm">#REF!</definedName>
    <definedName name="_bdm.B65FF7294DFE459BA32C05DAE1BC29EC.edm">#REF!</definedName>
    <definedName name="_bdm.BDC0F4FA92A4413CBA6E4F55CDF75A6A.edm">#REF!</definedName>
    <definedName name="_bdm.C80055A736E84E6BB448B57A77BD8F38.edm">#REF!</definedName>
    <definedName name="_bdm.CE73846108684BC383622D9DDAB99CDC.edm">#REF!</definedName>
    <definedName name="_bdm.CFAD7A02F082468FB51E7C44E77168F6.edm">#REF!</definedName>
    <definedName name="_bdm.D53AE69ED9E841EFBC1CE6DD976C8FC6.edm">#REF!</definedName>
    <definedName name="_bdm.E02BCCAA40A44A48BD73DCD3286A2D5F.edm">#REF!</definedName>
    <definedName name="_bdm.E086AB46C9BD4BFB92C81453410EC8B8.edm">#REF!</definedName>
    <definedName name="_bdm.F393F38163644162A9AD062D70E645B1.edm">#REF!</definedName>
    <definedName name="_CCC2">#REF!</definedName>
    <definedName name="_CCC3">#REF!</definedName>
    <definedName name="_CCC6">#REF!</definedName>
    <definedName name="_CCC7">#REF!</definedName>
    <definedName name="_d1">#REF!</definedName>
    <definedName name="_d2">#REF!</definedName>
    <definedName name="_d3">#REF!</definedName>
    <definedName name="_d4">#REF!</definedName>
    <definedName name="_d5">#REF!</definedName>
    <definedName name="_d6">#REF!</definedName>
    <definedName name="_das2">#REF!</definedName>
    <definedName name="_ddd3333">#REF!</definedName>
    <definedName name="_ee1">#REF!</definedName>
    <definedName name="_ee2">#REF!</definedName>
    <definedName name="_ee3">#REF!</definedName>
    <definedName name="_ee4">#REF!</definedName>
    <definedName name="_ee5">#REF!</definedName>
    <definedName name="_f10">#REF!</definedName>
    <definedName name="_f5">#REF!</definedName>
    <definedName name="_f8">#REF!</definedName>
    <definedName name="_f9">#REF!</definedName>
    <definedName name="_fall">#REF!</definedName>
    <definedName name="_Fill">#REF!</definedName>
    <definedName name="_FR2">#REF!</definedName>
    <definedName name="_GMP1297">#REF!</definedName>
    <definedName name="_k">#REF!</definedName>
    <definedName name="_Key01">#REF!</definedName>
    <definedName name="_Key1">#REF!</definedName>
    <definedName name="_MatMult_A">#REF!</definedName>
    <definedName name="_new2">#REF!</definedName>
    <definedName name="_new3">#REF!</definedName>
    <definedName name="_NNN1">#REF!</definedName>
    <definedName name="_NNN2">#REF!</definedName>
    <definedName name="_NNN3">#REF!</definedName>
    <definedName name="_NNN5">#REF!</definedName>
    <definedName name="_NNN6">#REF!</definedName>
    <definedName name="_ok1">#REF!</definedName>
    <definedName name="_out2008">#REF!</definedName>
    <definedName name="_OUT98">#REF!</definedName>
    <definedName name="_Parse_Out">#REF!</definedName>
    <definedName name="_qq6">#REF!</definedName>
    <definedName name="_qq7">#REF!</definedName>
    <definedName name="_RC152K04">#REF!</definedName>
    <definedName name="_Regression_Out">#REF!</definedName>
    <definedName name="_Regression_X">#REF!</definedName>
    <definedName name="_Regression_Y">#REF!</definedName>
    <definedName name="_rr4">#REF!</definedName>
    <definedName name="_rr7">#REF!</definedName>
    <definedName name="_rr8">#REF!</definedName>
    <definedName name="_rr9">#REF!</definedName>
    <definedName name="_s2">#REF!</definedName>
    <definedName name="_s3">#REF!</definedName>
    <definedName name="_s6">#REF!</definedName>
    <definedName name="_s7">#REF!</definedName>
    <definedName name="_Sort">#REF!</definedName>
    <definedName name="_Table1_In1">#REF!</definedName>
    <definedName name="_Table2_In1">#REF!</definedName>
    <definedName name="_Table2_In2">#REF!</definedName>
    <definedName name="_Table2_Out">#REF!</definedName>
    <definedName name="_TI1">#REF!</definedName>
    <definedName name="_tt1">#REF!</definedName>
    <definedName name="_tt2">#REF!</definedName>
    <definedName name="_tt4">#REF!</definedName>
    <definedName name="_tt5">#REF!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wrn.pendencias">#REF!</definedName>
    <definedName name="_ww1">#REF!</definedName>
    <definedName name="_ww2">#REF!</definedName>
    <definedName name="_ww5">#REF!</definedName>
    <definedName name="_ww6">#REF!</definedName>
    <definedName name="_ww9">#REF!</definedName>
    <definedName name="_x1">#REF!</definedName>
    <definedName name="_x2">#REF!</definedName>
    <definedName name="_x3">#REF!</definedName>
    <definedName name="_x5">#REF!</definedName>
    <definedName name="_x6">#REF!</definedName>
    <definedName name="_xf2">#REF!</definedName>
    <definedName name="_z7">#REF!</definedName>
    <definedName name="_z8">#REF!</definedName>
    <definedName name="aa">#REF!</definedName>
    <definedName name="aaaaa">#REF!</definedName>
    <definedName name="aaaaaaa">#REF!</definedName>
    <definedName name="aaaaaaaa">#REF!</definedName>
    <definedName name="aaaaaaaaaaa">#REF!</definedName>
    <definedName name="aasasas">#REF!</definedName>
    <definedName name="ab">#REF!</definedName>
    <definedName name="abc">#REF!</definedName>
    <definedName name="ac">#REF!</definedName>
    <definedName name="aca">#REF!</definedName>
    <definedName name="ACwvu.ProjReport.">#REF!</definedName>
    <definedName name="addb">#REF!</definedName>
    <definedName name="addg">#REF!</definedName>
    <definedName name="ADETRUIRE">#REF!</definedName>
    <definedName name="adfd">#REF!</definedName>
    <definedName name="adfdfa">#REF!</definedName>
    <definedName name="adfgadag">#REF!</definedName>
    <definedName name="adfgadg">#REF!</definedName>
    <definedName name="adfgadga">#REF!</definedName>
    <definedName name="adfgadgadg">#REF!</definedName>
    <definedName name="adfgdag">#REF!</definedName>
    <definedName name="adfgdgdag">#REF!</definedName>
    <definedName name="adfgfg">#REF!</definedName>
    <definedName name="aergea">#REF!</definedName>
    <definedName name="afdadg">#REF!</definedName>
    <definedName name="afdfd">#REF!</definedName>
    <definedName name="afdgafdga">#REF!</definedName>
    <definedName name="afdgafg">#REF!</definedName>
    <definedName name="afga">#REF!</definedName>
    <definedName name="afgadfg">#REF!</definedName>
    <definedName name="afgafgadfgf">#REF!</definedName>
    <definedName name="afgeag">#REF!</definedName>
    <definedName name="afggf">#REF!</definedName>
    <definedName name="aga">#REF!</definedName>
    <definedName name="agdadf">#REF!</definedName>
    <definedName name="agdagdad">#REF!</definedName>
    <definedName name="agfggfdfda">#REF!</definedName>
    <definedName name="agga">#REF!</definedName>
    <definedName name="agitannasmna">#REF!</definedName>
    <definedName name="agua">#REF!</definedName>
    <definedName name="Ajustes">#REF!</definedName>
    <definedName name="Anexo">#REF!</definedName>
    <definedName name="antonio">#REF!</definedName>
    <definedName name="appendix4">#REF!</definedName>
    <definedName name="_xlnm.Print_Area" localSheetId="0">'Listino 1'!$A$1:$T$91</definedName>
    <definedName name="_xlnm.Print_Area" localSheetId="1">'Listino 2 '!$B$1:$T$73</definedName>
    <definedName name="_xlnm.Print_Area" localSheetId="2">'Listino 3'!$B$1:$T$11</definedName>
    <definedName name="argag">#REF!</definedName>
    <definedName name="art">#REF!</definedName>
    <definedName name="Artems">#REF!</definedName>
    <definedName name="Artic">#REF!</definedName>
    <definedName name="as">#REF!</definedName>
    <definedName name="AS2TickmarkLS">#REF!</definedName>
    <definedName name="asaasas">#REF!</definedName>
    <definedName name="asasa">#REF!</definedName>
    <definedName name="asasas">#REF!</definedName>
    <definedName name="asasasa">#REF!</definedName>
    <definedName name="asasasas">#REF!</definedName>
    <definedName name="asasasasa">#REF!</definedName>
    <definedName name="asasasass">#REF!</definedName>
    <definedName name="asassaas">#REF!</definedName>
    <definedName name="asassasa">#REF!</definedName>
    <definedName name="asb">#REF!</definedName>
    <definedName name="asd">#REF!</definedName>
    <definedName name="asdasdas">#REF!</definedName>
    <definedName name="asdasdasd">#REF!</definedName>
    <definedName name="ASDF">#REF!</definedName>
    <definedName name="asdfa">#REF!</definedName>
    <definedName name="ASDFG">#REF!</definedName>
    <definedName name="asdsdfagfa">#REF!</definedName>
    <definedName name="asertg">#REF!</definedName>
    <definedName name="ASFGG">#REF!</definedName>
    <definedName name="assaassa">#REF!</definedName>
    <definedName name="assaassasa">#REF!</definedName>
    <definedName name="assas">#REF!</definedName>
    <definedName name="assasa">#REF!</definedName>
    <definedName name="avdd">#REF!</definedName>
    <definedName name="azs">#REF!</definedName>
    <definedName name="b">#REF!</definedName>
    <definedName name="bb">#REF!</definedName>
    <definedName name="bbbb">#REF!</definedName>
    <definedName name="BCInput">#REF!</definedName>
    <definedName name="BCOutput">#REF!</definedName>
    <definedName name="BCOutput2">#REF!</definedName>
    <definedName name="BCOutput3">#REF!</definedName>
    <definedName name="BCScenario">#REF!</definedName>
    <definedName name="bftfdr">#REF!</definedName>
    <definedName name="BG">#REF!</definedName>
    <definedName name="bhgv">#REF!</definedName>
    <definedName name="bhj">#REF!</definedName>
    <definedName name="bhk">#REF!</definedName>
    <definedName name="blabla">#REF!</definedName>
    <definedName name="blabla2">#REF!</definedName>
    <definedName name="BLPH1">#REF!</definedName>
    <definedName name="BLPH100">#REF!</definedName>
    <definedName name="BLPH101">#REF!</definedName>
    <definedName name="BLPH102">#REF!</definedName>
    <definedName name="BLPH103">#REF!</definedName>
    <definedName name="BLPH104">#REF!</definedName>
    <definedName name="BLPH13">#REF!</definedName>
    <definedName name="BLPH14">#REF!</definedName>
    <definedName name="BLPH15">#REF!</definedName>
    <definedName name="BLPH16">#REF!</definedName>
    <definedName name="BLPH17">#REF!</definedName>
    <definedName name="BLPH18">#REF!</definedName>
    <definedName name="BLPH19">#REF!</definedName>
    <definedName name="BLPH2">#REF!</definedName>
    <definedName name="BLPH20">#REF!</definedName>
    <definedName name="BLPH21">#REF!</definedName>
    <definedName name="BLPH22">#REF!</definedName>
    <definedName name="BLPH23">#REF!</definedName>
    <definedName name="BLPH24">#REF!</definedName>
    <definedName name="BLPH25">#REF!</definedName>
    <definedName name="BLPH26">#REF!</definedName>
    <definedName name="BLPH27">#REF!</definedName>
    <definedName name="BLPH28">#REF!</definedName>
    <definedName name="BLPH29">#REF!</definedName>
    <definedName name="BLPH3">#REF!</definedName>
    <definedName name="BLPH30">#REF!</definedName>
    <definedName name="BLPH31">#REF!</definedName>
    <definedName name="BLPH32">#REF!</definedName>
    <definedName name="BLPH33">#REF!</definedName>
    <definedName name="BLPH34">#REF!</definedName>
    <definedName name="BLPH35">#REF!</definedName>
    <definedName name="BLPH36">#REF!</definedName>
    <definedName name="BLPH37">#REF!</definedName>
    <definedName name="BLPH38">#REF!</definedName>
    <definedName name="BLPH39">#REF!</definedName>
    <definedName name="BLPH4">#REF!</definedName>
    <definedName name="BLPH40">#REF!</definedName>
    <definedName name="BLPH41">#REF!</definedName>
    <definedName name="BLPH42">#REF!</definedName>
    <definedName name="BLPH43">#REF!</definedName>
    <definedName name="BLPH44">#REF!</definedName>
    <definedName name="BLPH45">#REF!</definedName>
    <definedName name="BLPH46">#REF!</definedName>
    <definedName name="BLPH47">#REF!</definedName>
    <definedName name="BLPH48">#REF!</definedName>
    <definedName name="BLPH49">#REF!</definedName>
    <definedName name="BLPH50">#REF!</definedName>
    <definedName name="BLPH51">#REF!</definedName>
    <definedName name="BLPH52">#REF!</definedName>
    <definedName name="BLPH53">#REF!</definedName>
    <definedName name="BLPH54">#REF!</definedName>
    <definedName name="BLPH55">#REF!</definedName>
    <definedName name="BLPH56">#REF!</definedName>
    <definedName name="BLPH57">#REF!</definedName>
    <definedName name="BLPH58">#REF!</definedName>
    <definedName name="BLPH59">#REF!</definedName>
    <definedName name="BLPH60">#REF!</definedName>
    <definedName name="BLPH61">#REF!</definedName>
    <definedName name="BLPH62">#REF!</definedName>
    <definedName name="BLPH63">#REF!</definedName>
    <definedName name="BLPH64">#REF!</definedName>
    <definedName name="BLPH65">#REF!</definedName>
    <definedName name="BLPH66">#REF!</definedName>
    <definedName name="BLPH67">#REF!</definedName>
    <definedName name="BLPH68">#REF!</definedName>
    <definedName name="BLPH69">#REF!</definedName>
    <definedName name="BLPH70">#REF!</definedName>
    <definedName name="BLPH71">#REF!</definedName>
    <definedName name="BLPH72">#REF!</definedName>
    <definedName name="BLPH73">#REF!</definedName>
    <definedName name="BLPH74">#REF!</definedName>
    <definedName name="BLPH75">#REF!</definedName>
    <definedName name="BLPH76">#REF!</definedName>
    <definedName name="BLPH77">#REF!</definedName>
    <definedName name="BLPH78">#REF!</definedName>
    <definedName name="BLPH79">#REF!</definedName>
    <definedName name="BLPH80">#REF!</definedName>
    <definedName name="BLPH81">#REF!</definedName>
    <definedName name="BLPH82">#REF!</definedName>
    <definedName name="BLPH83">#REF!</definedName>
    <definedName name="BLPH84">#REF!</definedName>
    <definedName name="BLPH85">#REF!</definedName>
    <definedName name="BLPH86">#REF!</definedName>
    <definedName name="BLPH87">#REF!</definedName>
    <definedName name="BLPH88">#REF!</definedName>
    <definedName name="BLPH89">#REF!</definedName>
    <definedName name="BLPH90">#REF!</definedName>
    <definedName name="BLPH91">#REF!</definedName>
    <definedName name="BLPH92">#REF!</definedName>
    <definedName name="BLPH93">#REF!</definedName>
    <definedName name="BLPH94">#REF!</definedName>
    <definedName name="BLPH95">#REF!</definedName>
    <definedName name="BLPH96">#REF!</definedName>
    <definedName name="BLPH97">#REF!</definedName>
    <definedName name="BLPH98">#REF!</definedName>
    <definedName name="BLPH99">#REF!</definedName>
    <definedName name="bn">#REF!</definedName>
    <definedName name="bnhg">#REF!</definedName>
    <definedName name="bnjl">#REF!</definedName>
    <definedName name="bnkj">#REF!</definedName>
    <definedName name="bnmbm">#REF!</definedName>
    <definedName name="BOOK2">#REF!</definedName>
    <definedName name="bregeb">#REF!</definedName>
    <definedName name="britage">#REF!</definedName>
    <definedName name="BRITAGEM">#REF!</definedName>
    <definedName name="BRITAGEMFL1">#REF!</definedName>
    <definedName name="BT">#REF!</definedName>
    <definedName name="bv">#REF!</definedName>
    <definedName name="bvnhfsdkj">#REF!</definedName>
    <definedName name="BVZ">#REF!</definedName>
    <definedName name="BVZB">#REF!</definedName>
    <definedName name="BZCZC">#REF!</definedName>
    <definedName name="bzxbzbxbxs">#REF!</definedName>
    <definedName name="Cable">#REF!</definedName>
    <definedName name="Cable2">#REF!</definedName>
    <definedName name="caixa">#REF!</definedName>
    <definedName name="caixas">#REF!</definedName>
    <definedName name="cala">#REF!</definedName>
    <definedName name="Calculo">#REF!</definedName>
    <definedName name="Calculo1">#REF!</definedName>
    <definedName name="CAPA">#REF!</definedName>
    <definedName name="capa1">#REF!</definedName>
    <definedName name="capa2">#REF!</definedName>
    <definedName name="capex">#REF!</definedName>
    <definedName name="Capex_Savings_Inflated">#REF!</definedName>
    <definedName name="carla">#REF!</definedName>
    <definedName name="carlita">#REF!</definedName>
    <definedName name="carlos">#REF!</definedName>
    <definedName name="cc">#REF!</definedName>
    <definedName name="ceci">#REF!</definedName>
    <definedName name="cecilia">#REF!</definedName>
    <definedName name="Check_Contributo">#REF!</definedName>
    <definedName name="Churn_rate_input">#REF!</definedName>
    <definedName name="claudia">#REF!</definedName>
    <definedName name="Cloud_SBC_Pivot_Table">#REF!</definedName>
    <definedName name="CMC">#REF!</definedName>
    <definedName name="Comp">#REF!</definedName>
    <definedName name="Comparable">#REF!</definedName>
    <definedName name="Concil">#REF!</definedName>
    <definedName name="concorrentes">#REF!</definedName>
    <definedName name="Contributo">#REF!</definedName>
    <definedName name="Control_panel_input">#REF!</definedName>
    <definedName name="cooper2">#REF!</definedName>
    <definedName name="cop">#REF!</definedName>
    <definedName name="copiaranch">#REF!</definedName>
    <definedName name="copiaranch2">#REF!</definedName>
    <definedName name="coucou">#REF!</definedName>
    <definedName name="Count_Scenario">#REF!</definedName>
    <definedName name="CountriesData">#REF!</definedName>
    <definedName name="CTH">#REF!</definedName>
    <definedName name="CurrencyRangeOcx1">#REF!</definedName>
    <definedName name="cvgh">#REF!</definedName>
    <definedName name="Cwvu.GREY_ALL.">#REF!</definedName>
    <definedName name="cx">#REF!</definedName>
    <definedName name="cxvbvcxb">#REF!</definedName>
    <definedName name="d">#REF!</definedName>
    <definedName name="da">#REF!</definedName>
    <definedName name="DAER1">#REF!</definedName>
    <definedName name="dafgadg">#REF!</definedName>
    <definedName name="dafgadgf">#REF!</definedName>
    <definedName name="das">#REF!</definedName>
    <definedName name="dasdas">#REF!</definedName>
    <definedName name="DAVI">#REF!</definedName>
    <definedName name="dcf">#REF!</definedName>
    <definedName name="dd">#REF!</definedName>
    <definedName name="DDD">#REF!</definedName>
    <definedName name="dddd">#REF!</definedName>
    <definedName name="ddfd">#REF!</definedName>
    <definedName name="DE">#REF!</definedName>
    <definedName name="deg">#REF!</definedName>
    <definedName name="Delay_input">#REF!</definedName>
    <definedName name="delete">#REF!</definedName>
    <definedName name="descobrir">#REF!</definedName>
    <definedName name="descobrir1">#REF!</definedName>
    <definedName name="descobrir2">#REF!</definedName>
    <definedName name="descobrir3">#REF!</definedName>
    <definedName name="descobrir4">#REF!</definedName>
    <definedName name="DESCRIÇÃO">#REF!</definedName>
    <definedName name="descricao1">#REF!</definedName>
    <definedName name="dev_tech">#REF!</definedName>
    <definedName name="df">#REF!</definedName>
    <definedName name="dfd">#REF!</definedName>
    <definedName name="dfdf">#REF!</definedName>
    <definedName name="dfe">#REF!</definedName>
    <definedName name="DFFDG">#REF!</definedName>
    <definedName name="dfg">#REF!</definedName>
    <definedName name="dfga">#REF!</definedName>
    <definedName name="dfgadg">#REF!</definedName>
    <definedName name="dfgdagfd">#REF!</definedName>
    <definedName name="dfgdg">#REF!</definedName>
    <definedName name="dfhfh">#REF!</definedName>
    <definedName name="dg">#REF!</definedName>
    <definedName name="dgndhgn">#REF!</definedName>
    <definedName name="Diable">#REF!</definedName>
    <definedName name="disdjo">#REF!</definedName>
    <definedName name="Dol_Out">#REF!</definedName>
    <definedName name="dolly">#REF!</definedName>
    <definedName name="dqdsqd">#REF!</definedName>
    <definedName name="dsfadf">#REF!</definedName>
    <definedName name="dsggd">#REF!</definedName>
    <definedName name="dsqdsqdsqdsq">#REF!</definedName>
    <definedName name="e">#REF!</definedName>
    <definedName name="ea">#REF!</definedName>
    <definedName name="eaga">#REF!</definedName>
    <definedName name="EDC">#REF!</definedName>
    <definedName name="Editable">#REF!</definedName>
    <definedName name="edl">#REF!</definedName>
    <definedName name="edp">#REF!</definedName>
    <definedName name="ee">#REF!</definedName>
    <definedName name="eee">#REF!</definedName>
    <definedName name="eeee">#REF!</definedName>
    <definedName name="EEEEEE">#REF!</definedName>
    <definedName name="Eletrica">#REF!</definedName>
    <definedName name="emily">#REF!</definedName>
    <definedName name="emir">#REF!</definedName>
    <definedName name="EmpMn">#REF!</definedName>
    <definedName name="Enel">#REF!</definedName>
    <definedName name="enrique">#REF!</definedName>
    <definedName name="eoju">#REF!</definedName>
    <definedName name="er">#REF!</definedName>
    <definedName name="ererer">#REF!</definedName>
    <definedName name="erf">#REF!</definedName>
    <definedName name="eryrer">#REF!</definedName>
    <definedName name="ESP">#REF!</definedName>
    <definedName name="ESPCON">#REF!</definedName>
    <definedName name="ESPESSAMENTO">#REF!</definedName>
    <definedName name="EUS">#REF!</definedName>
    <definedName name="ExecFerro">#REF!</definedName>
    <definedName name="EXPLOSIVOS">#REF!</definedName>
    <definedName name="eyr">#REF!</definedName>
    <definedName name="eytuetyueyueytu">#REF!</definedName>
    <definedName name="ezrtezr">#REF!</definedName>
    <definedName name="eztezrt">#REF!</definedName>
    <definedName name="FAC">#REF!</definedName>
    <definedName name="fad">#REF!</definedName>
    <definedName name="FATURAS2002">#REF!</definedName>
    <definedName name="fd">#REF!</definedName>
    <definedName name="fdafd">#REF!</definedName>
    <definedName name="fdf">#REF!</definedName>
    <definedName name="fdg">#REF!</definedName>
    <definedName name="fdhfdh">#REF!</definedName>
    <definedName name="fdhfghfdh">#REF!</definedName>
    <definedName name="fds">#REF!</definedName>
    <definedName name="fdsf">#REF!</definedName>
    <definedName name="fe">#REF!</definedName>
    <definedName name="fernanda">#REF!</definedName>
    <definedName name="ff">#REF!</definedName>
    <definedName name="FFF">#REF!</definedName>
    <definedName name="FFFF">#REF!</definedName>
    <definedName name="FFFFFFF">#REF!</definedName>
    <definedName name="fffffffff">#REF!</definedName>
    <definedName name="FFTY">#REF!</definedName>
    <definedName name="fgf">#REF!</definedName>
    <definedName name="FGFR">#REF!</definedName>
    <definedName name="fgh">#REF!</definedName>
    <definedName name="filtragem">#REF!</definedName>
    <definedName name="Filtros">#REF!</definedName>
    <definedName name="fin">#REF!</definedName>
    <definedName name="fjujo">#REF!</definedName>
    <definedName name="FLOT">#REF!</definedName>
    <definedName name="FLOTAÇÃO">#REF!</definedName>
    <definedName name="Fluxogram">#REF!</definedName>
    <definedName name="FOLHA01">#REF!</definedName>
    <definedName name="folha1">#REF!</definedName>
    <definedName name="Forecast__IT_Services_with_Currency_Converter__2013_2019__Millions_of_U.S._Dollars">#REF!</definedName>
    <definedName name="FornosBOZ">#REF!</definedName>
    <definedName name="fr">#REF!</definedName>
    <definedName name="Frank">#REF!</definedName>
    <definedName name="Fresagem01">#REF!</definedName>
    <definedName name="FSDFSDF">#REF!</definedName>
    <definedName name="fthju">#REF!</definedName>
    <definedName name="fuffuy">#REF!</definedName>
    <definedName name="gafdgad">#REF!</definedName>
    <definedName name="gaga">#REF!</definedName>
    <definedName name="gagadgffga">#REF!</definedName>
    <definedName name="gagagd">#REF!</definedName>
    <definedName name="galo">#REF!</definedName>
    <definedName name="gastos">#REF!</definedName>
    <definedName name="gb">#REF!</definedName>
    <definedName name="gdf">#REF!</definedName>
    <definedName name="gdsfg">#REF!</definedName>
    <definedName name="general_exp.">#REF!</definedName>
    <definedName name="gfh">#REF!</definedName>
    <definedName name="gg">#REF!</definedName>
    <definedName name="ggad">#REF!</definedName>
    <definedName name="ggf">#REF!</definedName>
    <definedName name="gggb">#REF!</definedName>
    <definedName name="gggdd">#REF!</definedName>
    <definedName name="GH">#REF!</definedName>
    <definedName name="GHHJJ">#REF!</definedName>
    <definedName name="ghj">#REF!</definedName>
    <definedName name="ghz">#REF!</definedName>
    <definedName name="gigiu">#REF!</definedName>
    <definedName name="GJ">#REF!</definedName>
    <definedName name="GJK">#REF!</definedName>
    <definedName name="gogo">#REF!</definedName>
    <definedName name="goodbye">#REF!</definedName>
    <definedName name="grafico">#REF!</definedName>
    <definedName name="grav">#REF!</definedName>
    <definedName name="gsdaga">#REF!</definedName>
    <definedName name="gthyt">#REF!</definedName>
    <definedName name="gtryfj">#REF!</definedName>
    <definedName name="GUI">#REF!</definedName>
    <definedName name="h">#REF!</definedName>
    <definedName name="hdwhahdahsdx">#REF!</definedName>
    <definedName name="hello">#REF!</definedName>
    <definedName name="hg">#REF!</definedName>
    <definedName name="hgj">#REF!</definedName>
    <definedName name="HHHH">#REF!</definedName>
    <definedName name="hhhhhh">#REF!</definedName>
    <definedName name="hhhsdf">#REF!</definedName>
    <definedName name="HHJ">#REF!</definedName>
    <definedName name="HJ">#REF!</definedName>
    <definedName name="HJBJBJ">#REF!</definedName>
    <definedName name="hjgg">#REF!</definedName>
    <definedName name="hjh">#REF!</definedName>
    <definedName name="hjiu">#REF!</definedName>
    <definedName name="hjjjjjjjgh">#REF!</definedName>
    <definedName name="hjkhjk">#REF!</definedName>
    <definedName name="hjnv">#REF!</definedName>
    <definedName name="hola">#REF!</definedName>
    <definedName name="hola1">#REF!</definedName>
    <definedName name="hthj">#REF!</definedName>
    <definedName name="hu">#REF!</definedName>
    <definedName name="HYOI">#REF!</definedName>
    <definedName name="i">#REF!</definedName>
    <definedName name="idiot">#REF!</definedName>
    <definedName name="IIIII">#REF!</definedName>
    <definedName name="iiiiiiiiiiiiiiiiiiiiiiiiiii">#REF!</definedName>
    <definedName name="ik">#REF!</definedName>
    <definedName name="Industry_standard_input">#REF!</definedName>
    <definedName name="InflationMultiplier">#REF!</definedName>
    <definedName name="InflationRate2016to2017">#REF!</definedName>
    <definedName name="isto2">#REF!</definedName>
    <definedName name="IT">#REF!</definedName>
    <definedName name="ITSCurrecnyRange">#REF!</definedName>
    <definedName name="ITSMarketshareCurrency">#REF!</definedName>
    <definedName name="iugoiñ">#REF!</definedName>
    <definedName name="j">#REF!</definedName>
    <definedName name="jad">#REF!</definedName>
    <definedName name="JANEIRO2003">#REF!</definedName>
    <definedName name="jfjfj">#REF!</definedName>
    <definedName name="JHUIO">#REF!</definedName>
    <definedName name="jikj">#REF!</definedName>
    <definedName name="jikjo">#REF!</definedName>
    <definedName name="jj">#REF!</definedName>
    <definedName name="jjj">#REF!</definedName>
    <definedName name="JJJJ">#REF!</definedName>
    <definedName name="JJJJJJJJJJJJJJJ">#REF!</definedName>
    <definedName name="jjjk">#REF!</definedName>
    <definedName name="jjk">#REF!</definedName>
    <definedName name="jkgjh">#REF!</definedName>
    <definedName name="jkl">#REF!</definedName>
    <definedName name="joaquim">#REF!</definedName>
    <definedName name="k">#REF!</definedName>
    <definedName name="Kd_input">#REF!</definedName>
    <definedName name="kf">#REF!</definedName>
    <definedName name="kgkgk">#REF!</definedName>
    <definedName name="KI">#REF!</definedName>
    <definedName name="kj">#REF!</definedName>
    <definedName name="kjkhjkh">#REF!</definedName>
    <definedName name="kma">#REF!</definedName>
    <definedName name="kmh">#REF!</definedName>
    <definedName name="kol">#REF!</definedName>
    <definedName name="l">#REF!</definedName>
    <definedName name="lab">#REF!</definedName>
    <definedName name="lala">#REF!</definedName>
    <definedName name="LARGO">#REF!</definedName>
    <definedName name="legal">#REF!</definedName>
    <definedName name="LEO">#REF!</definedName>
    <definedName name="Leste">#REF!</definedName>
    <definedName name="Leverage_input">#REF!</definedName>
    <definedName name="Liga">#REF!</definedName>
    <definedName name="Ligas">#REF!</definedName>
    <definedName name="LISTA">#REF!</definedName>
    <definedName name="lkj">#REF!</definedName>
    <definedName name="lkoi">#REF!</definedName>
    <definedName name="llkh">#REF!</definedName>
    <definedName name="LLLL">#REF!</definedName>
    <definedName name="lmk">#REF!</definedName>
    <definedName name="ln">#REF!</definedName>
    <definedName name="loi">#REF!</definedName>
    <definedName name="LOIIII">#REF!</definedName>
    <definedName name="loip">#REF!</definedName>
    <definedName name="lojk">#REF!</definedName>
    <definedName name="LONGO">#REF!</definedName>
    <definedName name="manrique">#REF!</definedName>
    <definedName name="MANTO">#REF!</definedName>
    <definedName name="Maria">#REF!</definedName>
    <definedName name="market">#REF!</definedName>
    <definedName name="MASTER">#REF!</definedName>
    <definedName name="MATT">#REF!</definedName>
    <definedName name="mç">#REF!</definedName>
    <definedName name="MCM">#REF!</definedName>
    <definedName name="mdlm">#REF!</definedName>
    <definedName name="MEDEXP4.1">#REF!</definedName>
    <definedName name="MEDEXP44">#REF!</definedName>
    <definedName name="MESTRE">#REF!</definedName>
    <definedName name="MinPerHour">#REF!</definedName>
    <definedName name="MM">#REF!</definedName>
    <definedName name="MMMMM">#REF!</definedName>
    <definedName name="MnthPerQtr">#REF!</definedName>
    <definedName name="Moagem">#REF!</definedName>
    <definedName name="Mobiliario">#REF!</definedName>
    <definedName name="movi">#REF!</definedName>
    <definedName name="MSPivotVendorStart">#REF!</definedName>
    <definedName name="MSPivotVendorStartRanker">#REF!</definedName>
    <definedName name="MthPerYr">#REF!</definedName>
    <definedName name="n">#REF!</definedName>
    <definedName name="Nani">#REF!</definedName>
    <definedName name="new">#REF!</definedName>
    <definedName name="new_w">#REF!</definedName>
    <definedName name="newDC">#REF!</definedName>
    <definedName name="nj">#REF!</definedName>
    <definedName name="ñljk">#REF!</definedName>
    <definedName name="nmn">#REF!</definedName>
    <definedName name="nn">#REF!</definedName>
    <definedName name="ññ">#REF!</definedName>
    <definedName name="ÑÑÑ">#REF!</definedName>
    <definedName name="NNNNN">#REF!</definedName>
    <definedName name="noidea">#REF!</definedName>
    <definedName name="NOIDEA2">#REF!</definedName>
    <definedName name="NOME2">#REF!</definedName>
    <definedName name="NOME3">#REF!</definedName>
    <definedName name="NOME4">#REF!</definedName>
    <definedName name="NOME5">#REF!</definedName>
    <definedName name="novo">#REF!</definedName>
    <definedName name="ñp">#REF!</definedName>
    <definedName name="ñpi">#REF!</definedName>
    <definedName name="nuevo">#REF!</definedName>
    <definedName name="nuevo2">#REF!</definedName>
    <definedName name="nuevo3">#REF!</definedName>
    <definedName name="o">#REF!</definedName>
    <definedName name="OE">#REF!</definedName>
    <definedName name="oi">#REF!</definedName>
    <definedName name="oip">#REF!</definedName>
    <definedName name="ok">#REF!</definedName>
    <definedName name="oku">#REF!</definedName>
    <definedName name="oooo">#REF!</definedName>
    <definedName name="OOOOO">#REF!</definedName>
    <definedName name="OP">#REF!</definedName>
    <definedName name="opop">#REF!</definedName>
    <definedName name="orçamrest">#REF!</definedName>
    <definedName name="otros">#REF!</definedName>
    <definedName name="Output">#REF!</definedName>
    <definedName name="Output2">#REF!</definedName>
    <definedName name="Output3">#REF!</definedName>
    <definedName name="pb">#REF!</definedName>
    <definedName name="pedro">#REF!</definedName>
    <definedName name="pendencias2">#REF!</definedName>
    <definedName name="pendencias3">#REF!</definedName>
    <definedName name="PETRX72">#REF!</definedName>
    <definedName name="pippo">#REF!</definedName>
    <definedName name="po">#REF!</definedName>
    <definedName name="poi">#REF!</definedName>
    <definedName name="poju">#REF!</definedName>
    <definedName name="PPPPP">#REF!</definedName>
    <definedName name="ppppppppppppp">#REF!</definedName>
    <definedName name="Pres">#REF!</definedName>
    <definedName name="pres1">#REF!</definedName>
    <definedName name="Price.1">#REF!</definedName>
    <definedName name="Print_1">#REF!</definedName>
    <definedName name="print4">#REF!</definedName>
    <definedName name="priordefinit2">#REF!</definedName>
    <definedName name="PROD_1">#REF!</definedName>
    <definedName name="prout">#REF!</definedName>
    <definedName name="prtu">#REF!</definedName>
    <definedName name="pwoefù">#REF!</definedName>
    <definedName name="q">#REF!</definedName>
    <definedName name="qaecdaze">#REF!</definedName>
    <definedName name="QAZ">#REF!</definedName>
    <definedName name="qely">#REF!</definedName>
    <definedName name="qf">#REF!</definedName>
    <definedName name="qgg">#REF!</definedName>
    <definedName name="qq">#REF!</definedName>
    <definedName name="qqq">#REF!</definedName>
    <definedName name="qqqq">#REF!</definedName>
    <definedName name="QQQQQ">#REF!</definedName>
    <definedName name="qqqqqq">#REF!</definedName>
    <definedName name="qqqqqqq">#REF!</definedName>
    <definedName name="qqqqqqqq">#REF!</definedName>
    <definedName name="qqqqqqqqq">#REF!</definedName>
    <definedName name="qqwe">#REF!</definedName>
    <definedName name="qscfaq">#REF!</definedName>
    <definedName name="qsd">#REF!</definedName>
    <definedName name="qsdjlgzerg">#REF!</definedName>
    <definedName name="QSDQS">#REF!</definedName>
    <definedName name="qsfd">#REF!</definedName>
    <definedName name="QUE">#REF!</definedName>
    <definedName name="quelu">#REF!</definedName>
    <definedName name="RankCurrentYearDataRange">#REF!</definedName>
    <definedName name="RankPriorYearDataRange">#REF!</definedName>
    <definedName name="RCTB31">#REF!</definedName>
    <definedName name="RDME">#REF!</definedName>
    <definedName name="re">#REF!</definedName>
    <definedName name="reajuste">#REF!</definedName>
    <definedName name="redo">#REF!</definedName>
    <definedName name="regeg">#REF!</definedName>
    <definedName name="regrg">#REF!</definedName>
    <definedName name="REL">#REF!</definedName>
    <definedName name="rete">#REF!</definedName>
    <definedName name="Revamp">#REF!</definedName>
    <definedName name="Revenue">#REF!</definedName>
    <definedName name="rey">#REF!</definedName>
    <definedName name="RFV">#REF!</definedName>
    <definedName name="rgfag">#REF!</definedName>
    <definedName name="rororo">#REF!</definedName>
    <definedName name="rr">#REF!</definedName>
    <definedName name="rrff">#REF!</definedName>
    <definedName name="rtrrr">#REF!</definedName>
    <definedName name="rty">#REF!</definedName>
    <definedName name="s">#REF!</definedName>
    <definedName name="sa">#REF!</definedName>
    <definedName name="saa">#REF!</definedName>
    <definedName name="sad">#REF!</definedName>
    <definedName name="sadd">#REF!</definedName>
    <definedName name="sadd2">#REF!</definedName>
    <definedName name="Sconto_input">#REF!</definedName>
    <definedName name="sd">#REF!</definedName>
    <definedName name="sda">#REF!</definedName>
    <definedName name="sdf">#REF!</definedName>
    <definedName name="sdfghgff">#REF!</definedName>
    <definedName name="se">#REF!</definedName>
    <definedName name="Sensitivity_input">#REF!</definedName>
    <definedName name="SETEMBRO">#REF!</definedName>
    <definedName name="sfadf">#REF!</definedName>
    <definedName name="SFDGDSG">#REF!</definedName>
    <definedName name="sfsdfsf">#REF!</definedName>
    <definedName name="Sftry">#REF!</definedName>
    <definedName name="sgf">#REF!</definedName>
    <definedName name="sgh">#REF!</definedName>
    <definedName name="SH">#REF!</definedName>
    <definedName name="si">#REF!</definedName>
    <definedName name="Sizing_check">#REF!</definedName>
    <definedName name="Sizing_copy">#REF!</definedName>
    <definedName name="Sizing_paste">#REF!</definedName>
    <definedName name="slkdjf">#REF!</definedName>
    <definedName name="solver_adj">#REF!</definedName>
    <definedName name="solver_opt">#REF!</definedName>
    <definedName name="SQDKJS">#REF!</definedName>
    <definedName name="SRH">#REF!</definedName>
    <definedName name="SRTSRT">#REF!</definedName>
    <definedName name="SRTST">#REF!</definedName>
    <definedName name="ss">#REF!</definedName>
    <definedName name="ssss">#REF!</definedName>
    <definedName name="sssse">#REF!</definedName>
    <definedName name="SSSSS">#REF!</definedName>
    <definedName name="sssssssss">#REF!</definedName>
    <definedName name="ssssssssss">#REF!</definedName>
    <definedName name="StartCurrentYearSort">#REF!</definedName>
    <definedName name="StartCurrentYearSortRanker">#REF!</definedName>
    <definedName name="StartPriorYearSort">#REF!</definedName>
    <definedName name="StartPriorYearSortRanker">#REF!</definedName>
    <definedName name="stef">#REF!</definedName>
    <definedName name="stuff">#REF!</definedName>
    <definedName name="Swvu.ProjReport.">#REF!</definedName>
    <definedName name="tablebookv2">#REF!</definedName>
    <definedName name="test">#REF!</definedName>
    <definedName name="test1">#REF!</definedName>
    <definedName name="test2">#REF!</definedName>
    <definedName name="test3">#REF!</definedName>
    <definedName name="test5">#REF!</definedName>
    <definedName name="test7">#REF!</definedName>
    <definedName name="test8">#REF!</definedName>
    <definedName name="teste1">#REF!</definedName>
    <definedName name="TFV">#REF!</definedName>
    <definedName name="Thousands">#REF!</definedName>
    <definedName name="TIR_check">#REF!</definedName>
    <definedName name="transp36">#REF!</definedName>
    <definedName name="transp36a">#REF!</definedName>
    <definedName name="TT">#REF!</definedName>
    <definedName name="ttt">#REF!</definedName>
    <definedName name="ty">#REF!</definedName>
    <definedName name="TYUIO">#REF!</definedName>
    <definedName name="UGIG">#REF!</definedName>
    <definedName name="uhokj">#REF!</definedName>
    <definedName name="UI">#REF!</definedName>
    <definedName name="uiugyoigt">#REF!</definedName>
    <definedName name="UnionSwitch">#REF!</definedName>
    <definedName name="utir">#REF!</definedName>
    <definedName name="uuu">#REF!</definedName>
    <definedName name="UUUUU">#REF!</definedName>
    <definedName name="uyuye">#REF!</definedName>
    <definedName name="UYYK">#REF!</definedName>
    <definedName name="vbh">#REF!</definedName>
    <definedName name="vbhg">#REF!</definedName>
    <definedName name="VBVBVB">#REF!</definedName>
    <definedName name="VG">#REF!</definedName>
    <definedName name="vghkiihy">#REF!</definedName>
    <definedName name="vhj">#REF!</definedName>
    <definedName name="VI">#REF!</definedName>
    <definedName name="vince">#REF!</definedName>
    <definedName name="vv">#REF!</definedName>
    <definedName name="vvv">#REF!</definedName>
    <definedName name="VVVV">#REF!</definedName>
    <definedName name="vvvvv">#REF!</definedName>
    <definedName name="w">#REF!</definedName>
    <definedName name="wefsdfasdf">#REF!</definedName>
    <definedName name="wer">#REF!</definedName>
    <definedName name="WQ">#REF!</definedName>
    <definedName name="wrn.">#REF!</definedName>
    <definedName name="wrn.1.">#REF!</definedName>
    <definedName name="wrn.10._.Per._.Cent._.Success.">#REF!</definedName>
    <definedName name="wrn.100._.Per._.Cent._.Success.">#REF!</definedName>
    <definedName name="WRN.2.">#REF!</definedName>
    <definedName name="wrn.30._.Per._.Cent.">#REF!</definedName>
    <definedName name="wrn.50._.50.">#REF!</definedName>
    <definedName name="wrn.70._.Per._.Cent._.Success.">#REF!</definedName>
    <definedName name="wrn.A.._.Cash._.Flow._.Numbers.">#REF!</definedName>
    <definedName name="wrn.Aging._.and._.Trend._.Analysis.">#REF!</definedName>
    <definedName name="wrn.AJUSTADO.">#REF!</definedName>
    <definedName name="wrn.ajustados.">#REF!</definedName>
    <definedName name="wrn.ALL.">#REF!</definedName>
    <definedName name="wrn.all._.comps.">#REF!</definedName>
    <definedName name="wrn.All._.Pages.">#REF!</definedName>
    <definedName name="wrn.all._.sheets.">#REF!</definedName>
    <definedName name="wrn.Analisi._.completa.">#REF!</definedName>
    <definedName name="wrn.ANALISIS._.DESVIAC.._.SEP.97.">#REF!</definedName>
    <definedName name="wrn.ANEXO10.">#REF!</definedName>
    <definedName name="wrn.ANEXO13.">#REF!</definedName>
    <definedName name="wrn.APAISADO.">#REF!</definedName>
    <definedName name="wrn.APAISADO._.CON._.FECHA.">#REF!</definedName>
    <definedName name="wrn.Asia.">#REF!</definedName>
    <definedName name="wrn.assumptions.">#REF!</definedName>
    <definedName name="wrn.away.">#REF!</definedName>
    <definedName name="wrn.B.._.Market._.Information.">#REF!</definedName>
    <definedName name="wrn.balance._.detallado.">#REF!</definedName>
    <definedName name="wrn.BANKPLAN.">#REF!</definedName>
    <definedName name="wrn.baseDEV.">#REF!</definedName>
    <definedName name="wrn.brian.">#REF!</definedName>
    <definedName name="wrn.Caixa._.de._.Ferramentas.">#REF!</definedName>
    <definedName name="wrn.Caixa._.de._.Ferramentas._.Individuais.">#REF!</definedName>
    <definedName name="wrn.cash.">#REF!</definedName>
    <definedName name="wrn.Cash._.Flow._.As._.Is._.and._.Assumptions.">#REF!</definedName>
    <definedName name="wrn.COMBINED.">#REF!</definedName>
    <definedName name="wrn.comps.">#REF!</definedName>
    <definedName name="wrn.Comps1_Printing.">#REF!</definedName>
    <definedName name="wrn.Comps2_Printing.">#REF!</definedName>
    <definedName name="wrn.cooper.">#REF!</definedName>
    <definedName name="wrn.Cover.">#REF!</definedName>
    <definedName name="wrn.Cronograma.">#REF!</definedName>
    <definedName name="wrn.CUSTO._.DE._.PRODUÇÃO._.MINA._.DE._.MANGANES._.DO._.AZUL.">#REF!</definedName>
    <definedName name="wrn.CUSTOS.">#REF!</definedName>
    <definedName name="wrn.Danilo.">#REF!</definedName>
    <definedName name="wrn.Darwin.">#REF!</definedName>
    <definedName name="wrn.DETALLES.">#REF!</definedName>
    <definedName name="wrn.dil_anal.">#REF!</definedName>
    <definedName name="wrn.document.">#REF!</definedName>
    <definedName name="wrn.documentaero.">#REF!</definedName>
    <definedName name="wrn.documenthand.">#REF!</definedName>
    <definedName name="wrn.equity._.comps.">#REF!</definedName>
    <definedName name="wrn.Europe.">#REF!</definedName>
    <definedName name="wrn.Excluding._.valuation.">#REF!</definedName>
    <definedName name="wrn.fcb2">#REF!</definedName>
    <definedName name="wrn.five.">#REF!</definedName>
    <definedName name="wrn.fixed._.assets.">#REF!</definedName>
    <definedName name="wrn.fred.">#REF!</definedName>
    <definedName name="wrn.Full.">#REF!</definedName>
    <definedName name="wrn.Full._.model.">#REF!</definedName>
    <definedName name="wrn.GERAL.">#REF!</definedName>
    <definedName name="wrn.GRAPHS.">#REF!</definedName>
    <definedName name="wrn.Grupo._.Saba._.Agosto.">#REF!</definedName>
    <definedName name="wrn.Hasta._.el._.2000.">#REF!</definedName>
    <definedName name="wrn.HISTORICO.">#REF!</definedName>
    <definedName name="wrn.historicos.">#REF!</definedName>
    <definedName name="wrn.históricos.">#REF!</definedName>
    <definedName name="wrn.ImasaProlabore.">#REF!</definedName>
    <definedName name="wrn.imp.">#REF!</definedName>
    <definedName name="wrn.impresión.">#REF!</definedName>
    <definedName name="wrn.impresión.1">#REF!</definedName>
    <definedName name="wrn.impressao.">#REF!</definedName>
    <definedName name="wrn.Imprimir._.Todos.">#REF!</definedName>
    <definedName name="wrn.iva.">#REF!</definedName>
    <definedName name="wrn.lh97.">#REF!</definedName>
    <definedName name="wrn.memo.">#REF!</definedName>
    <definedName name="wrn.memo96.">#REF!</definedName>
    <definedName name="wrn.merger.">#REF!</definedName>
    <definedName name="wrn.Model.">#REF!</definedName>
    <definedName name="wrn.Modello.">#REF!</definedName>
    <definedName name="wrn.Monthly.">#REF!</definedName>
    <definedName name="wrn.MYT._.POR._.TRIM.">#REF!</definedName>
    <definedName name="wrn.newDEV.">#REF!</definedName>
    <definedName name="wrn.newEUR.">#REF!</definedName>
    <definedName name="wrn.Nov.del._.Día._.de._.GAS.">#REF!</definedName>
    <definedName name="wrn.Nov.del._.Día._.EDEA.">#REF!</definedName>
    <definedName name="wrn.Output.">#REF!</definedName>
    <definedName name="wrn.PENDENCIAS.">#REF!</definedName>
    <definedName name="wrn.PENDENCIAS._1">#REF!</definedName>
    <definedName name="wrn.PENDENCIAS._1_1">#REF!</definedName>
    <definedName name="wrn.PENDENCIAS._2">#REF!</definedName>
    <definedName name="wrn.Pèrdues._.i._.G.._.analític.">#REF!</definedName>
    <definedName name="wrn.pq98o2a.">#REF!</definedName>
    <definedName name="wrn.print.">#REF!</definedName>
    <definedName name="wrn.Print._.Model.">#REF!</definedName>
    <definedName name="wrn.Print._.the._.lot.">#REF!</definedName>
    <definedName name="wrn.Print._.whole._.Report.">#REF!</definedName>
    <definedName name="wrn.Print.out.">#REF!</definedName>
    <definedName name="wrn.Print_Comps_Report.">#REF!</definedName>
    <definedName name="wrn.Printing._.Report.">#REF!</definedName>
    <definedName name="wrn.Printing._.the._.transactions._.sheets.">#REF!</definedName>
    <definedName name="wrn.printsyns.">#REF!</definedName>
    <definedName name="wrn.prova.">#REF!</definedName>
    <definedName name="wrn.rapport._.1.">#REF!</definedName>
    <definedName name="wrn.rel.custo._.xls.">#REF!</definedName>
    <definedName name="wrn.RELCUSTO.">#REF!</definedName>
    <definedName name="wrn.relcustoxls.">#REF!</definedName>
    <definedName name="wrn.RELPAC.">#REF!</definedName>
    <definedName name="wrn.Report1.">#REF!</definedName>
    <definedName name="wrn.sens.">#REF!</definedName>
    <definedName name="wrn.sens3.">#REF!</definedName>
    <definedName name="wrn.sensitivity._.analyses.">#REF!</definedName>
    <definedName name="wrn.Stampa.">#REF!</definedName>
    <definedName name="wrn.stand_alone.">#REF!</definedName>
    <definedName name="wrn.Summary.">#REF!</definedName>
    <definedName name="wrn.summary._.report.">#REF!</definedName>
    <definedName name="wrn.Summary._.with._.short._.outputs.">#REF!</definedName>
    <definedName name="wrn.synt.">#REF!</definedName>
    <definedName name="wrn.TBfichesA.">#REF!</definedName>
    <definedName name="wrn.test.">#REF!</definedName>
    <definedName name="wrn.TESTE.">#REF!</definedName>
    <definedName name="wrn.Thomas_Case.">#REF!</definedName>
    <definedName name="wrn.Tipo.">#REF!</definedName>
    <definedName name="wrn.todos.">#REF!</definedName>
    <definedName name="wrn.totalcomp.">#REF!</definedName>
    <definedName name="wrn.trans._.sum.">#REF!</definedName>
    <definedName name="wrn.up.">#REF!</definedName>
    <definedName name="wrn.usacqveh.">#REF!</definedName>
    <definedName name="wrn.Valuation.">#REF!</definedName>
    <definedName name="wrn.VENTAS.">#REF!</definedName>
    <definedName name="wrn.ventas.1">#REF!</definedName>
    <definedName name="wrn.vmarch99">#REF!</definedName>
    <definedName name="wrn.VMARCH99.">#REF!</definedName>
    <definedName name="wrn.Worcester._.Model._._._.Full.">#REF!</definedName>
    <definedName name="WRN2.Document">#REF!</definedName>
    <definedName name="WSX">#REF!</definedName>
    <definedName name="wt">#REF!</definedName>
    <definedName name="wvu.Print_Todo.">#REF!</definedName>
    <definedName name="wvu.ProjReport.">#REF!</definedName>
    <definedName name="wvu.Socios._.95.">#REF!</definedName>
    <definedName name="wwww">#REF!</definedName>
    <definedName name="x">#REF!</definedName>
    <definedName name="XCXCX">#REF!</definedName>
    <definedName name="xdf">#REF!</definedName>
    <definedName name="xf">#REF!</definedName>
    <definedName name="XRe">#REF!</definedName>
    <definedName name="XRef">#REF!</definedName>
    <definedName name="XREF_COLUMN_1">#REF!</definedName>
    <definedName name="XREF_COLUMN_10">#REF!</definedName>
    <definedName name="XREF_COLUMN_12">#REF!</definedName>
    <definedName name="XREF_COLUMN_16">#REF!</definedName>
    <definedName name="XREF_COLUMN_17">#REF!</definedName>
    <definedName name="XREF_COLUMN_18">#REF!</definedName>
    <definedName name="XREF_COLUMN_19">#REF!</definedName>
    <definedName name="XREF_COLUMN_2">#REF!</definedName>
    <definedName name="XREF_COLUMN_20">#REF!</definedName>
    <definedName name="XREF_COLUMN_21">#REF!</definedName>
    <definedName name="XREF_COLUMN_22">#REF!</definedName>
    <definedName name="XREF_COLUMN_23">#REF!</definedName>
    <definedName name="XREF_COLUMN_24">#REF!</definedName>
    <definedName name="XREF_COLUMN_27">#REF!</definedName>
    <definedName name="XREF_COLUMN_28">#REF!</definedName>
    <definedName name="XREF_COLUMN_29">#REF!</definedName>
    <definedName name="XREF_COLUMN_3">#REF!</definedName>
    <definedName name="XREF_COLUMN_30">#REF!</definedName>
    <definedName name="XREF_COLUMN_31">#REF!</definedName>
    <definedName name="XREF_COLUMN_32">#REF!</definedName>
    <definedName name="XREF_COLUMN_33">#REF!</definedName>
    <definedName name="XREF_COLUMN_38">#REF!</definedName>
    <definedName name="XREF_COLUMN_4">#REF!</definedName>
    <definedName name="XREF_COLUMN_5">#REF!</definedName>
    <definedName name="XREF_COLUMN_6">#REF!</definedName>
    <definedName name="XREF_COLUMN_7">#REF!</definedName>
    <definedName name="XREF_COLUMN_8">#REF!</definedName>
    <definedName name="XREF_COLUMN_9">#REF!</definedName>
    <definedName name="XRefActiveRow">#REF!</definedName>
    <definedName name="XRefCopy1">#REF!</definedName>
    <definedName name="XRefCopy10">#REF!</definedName>
    <definedName name="XRefCopy11">#REF!</definedName>
    <definedName name="XRefCopy12">#REF!</definedName>
    <definedName name="XRefCopy12Row">#REF!</definedName>
    <definedName name="XRefCopy13">#REF!</definedName>
    <definedName name="XRefCopy13Row">#REF!</definedName>
    <definedName name="XRefCopy14">#REF!</definedName>
    <definedName name="XRefCopy14Row">#REF!</definedName>
    <definedName name="XRefCopy15">#REF!</definedName>
    <definedName name="XRefCopy15Row">#REF!</definedName>
    <definedName name="XRefCopy16">#REF!</definedName>
    <definedName name="XRefCopy16Row">#REF!</definedName>
    <definedName name="XRefCopy17">#REF!</definedName>
    <definedName name="XRefCopy17Row">#REF!</definedName>
    <definedName name="XRefCopy18Row">#REF!</definedName>
    <definedName name="XRefCopy19Row">#REF!</definedName>
    <definedName name="XRefCopy1Row">#REF!</definedName>
    <definedName name="XRefCopy2">#REF!</definedName>
    <definedName name="XRefCopy20">#REF!</definedName>
    <definedName name="XRefCopy20Row">#REF!</definedName>
    <definedName name="XRefCopy21Row">#REF!</definedName>
    <definedName name="XRefCopy22Row">#REF!</definedName>
    <definedName name="XRefCopy23Row">#REF!</definedName>
    <definedName name="XRefCopy24Row">#REF!</definedName>
    <definedName name="XRefCopy25Row">#REF!</definedName>
    <definedName name="XRefCopy26Row">#REF!</definedName>
    <definedName name="XRefCopy27Row">#REF!</definedName>
    <definedName name="XRefCopy28Row">#REF!</definedName>
    <definedName name="XRefCopy29Row">#REF!</definedName>
    <definedName name="XRefCopy2Row">#REF!</definedName>
    <definedName name="XRefCopy3">#REF!</definedName>
    <definedName name="XRefCopy31">#REF!</definedName>
    <definedName name="XRefCopy31Row">#REF!</definedName>
    <definedName name="XRefCopy35Row">#REF!</definedName>
    <definedName name="XRefCopy36Row">#REF!</definedName>
    <definedName name="XRefCopy37Row">#REF!</definedName>
    <definedName name="XRefCopy38Row">#REF!</definedName>
    <definedName name="XRefCopy39Row">#REF!</definedName>
    <definedName name="XRefCopy3Row">#REF!</definedName>
    <definedName name="XRefCopy4">#REF!</definedName>
    <definedName name="XRefCopy40">#REF!</definedName>
    <definedName name="XRefCopy40Row">#REF!</definedName>
    <definedName name="XRefCopy41Row">#REF!</definedName>
    <definedName name="XRefCopy42Row">#REF!</definedName>
    <definedName name="XRefCopy43Row">#REF!</definedName>
    <definedName name="XRefCopy44Row">#REF!</definedName>
    <definedName name="XRefCopy46Row">#REF!</definedName>
    <definedName name="XRefCopy47Row">#REF!</definedName>
    <definedName name="XRefCopy48Row">#REF!</definedName>
    <definedName name="XRefCopy4Row">#REF!</definedName>
    <definedName name="XRefCopy5">#REF!</definedName>
    <definedName name="XRefCopy57Row">#REF!</definedName>
    <definedName name="XRefCopy58Row">#REF!</definedName>
    <definedName name="XRefCopy5Row">#REF!</definedName>
    <definedName name="XRefCopy6">#REF!</definedName>
    <definedName name="XRefCopy60Row">#REF!</definedName>
    <definedName name="XRefCopy61">#REF!</definedName>
    <definedName name="XRefCopy61Row">#REF!</definedName>
    <definedName name="XRefCopy62">#REF!</definedName>
    <definedName name="XRefCopy62Row">#REF!</definedName>
    <definedName name="XRefCopy63">#REF!</definedName>
    <definedName name="XRefCopy63Row">#REF!</definedName>
    <definedName name="XRefCopy64">#REF!</definedName>
    <definedName name="XRefCopy64Row">#REF!</definedName>
    <definedName name="XRefCopy65">#REF!</definedName>
    <definedName name="XRefCopy65Row">#REF!</definedName>
    <definedName name="XRefCopy66">#REF!</definedName>
    <definedName name="XRefCopy66Row">#REF!</definedName>
    <definedName name="XRefCopy6Row">#REF!</definedName>
    <definedName name="XRefCopy7">#REF!</definedName>
    <definedName name="XRefCopy7Row">#REF!</definedName>
    <definedName name="XRefCopy8Row">#REF!</definedName>
    <definedName name="XRefCopy9">#REF!</definedName>
    <definedName name="XRefCopy9Row">#REF!</definedName>
    <definedName name="XRefPaste1">#REF!</definedName>
    <definedName name="XRefPaste10">#REF!</definedName>
    <definedName name="XRefPaste10Row">#REF!</definedName>
    <definedName name="XRefPaste11Row">#REF!</definedName>
    <definedName name="XRefPaste12Row">#REF!</definedName>
    <definedName name="XRefPaste13">#REF!</definedName>
    <definedName name="XRefPaste13Row">#REF!</definedName>
    <definedName name="XRefPaste14">#REF!</definedName>
    <definedName name="XRefPaste14Row">#REF!</definedName>
    <definedName name="XRefPaste15">#REF!</definedName>
    <definedName name="XRefPaste15Row">#REF!</definedName>
    <definedName name="XRefPaste16Row">#REF!</definedName>
    <definedName name="XRefPaste17Row">#REF!</definedName>
    <definedName name="XRefPaste18">#REF!</definedName>
    <definedName name="XRefPaste18Row">#REF!</definedName>
    <definedName name="XRefPaste19Row">#REF!</definedName>
    <definedName name="XRefPaste1Row">#REF!</definedName>
    <definedName name="XRefPaste20Row">#REF!</definedName>
    <definedName name="XRefPaste21Row">#REF!</definedName>
    <definedName name="XRefPaste22Row">#REF!</definedName>
    <definedName name="XRefPaste23">#REF!</definedName>
    <definedName name="XRefPaste23Row">#REF!</definedName>
    <definedName name="XRefPaste24Row">#REF!</definedName>
    <definedName name="XRefPaste25Row">#REF!</definedName>
    <definedName name="XRefPaste26Row">#REF!</definedName>
    <definedName name="XRefPaste27Row">#REF!</definedName>
    <definedName name="XRefPaste28">#REF!</definedName>
    <definedName name="XRefPaste28Row">#REF!</definedName>
    <definedName name="XRefPaste29">#REF!</definedName>
    <definedName name="XRefPaste29Row">#REF!</definedName>
    <definedName name="XRefPaste30">#REF!</definedName>
    <definedName name="XRefPaste30Row">#REF!</definedName>
    <definedName name="XRefPaste31">#REF!</definedName>
    <definedName name="XRefPaste31Row">#REF!</definedName>
    <definedName name="XRefPaste32">#REF!</definedName>
    <definedName name="XRefPaste32Row">#REF!</definedName>
    <definedName name="XRefPaste33">#REF!</definedName>
    <definedName name="XRefPaste33Row">#REF!</definedName>
    <definedName name="XRefPaste34Row">#REF!</definedName>
    <definedName name="XRefPaste35Row">#REF!</definedName>
    <definedName name="XRefPaste36">#REF!</definedName>
    <definedName name="XRefPaste36Row">#REF!</definedName>
    <definedName name="XRefPaste37">#REF!</definedName>
    <definedName name="XRefPaste37Row">#REF!</definedName>
    <definedName name="XRefPaste3Row">#REF!</definedName>
    <definedName name="XRefPaste4">#REF!</definedName>
    <definedName name="XRefPaste47">#REF!</definedName>
    <definedName name="XRefPaste48">#REF!</definedName>
    <definedName name="XRefPaste4Row">#REF!</definedName>
    <definedName name="XRefPaste5">#REF!</definedName>
    <definedName name="XRefPaste5Row">#REF!</definedName>
    <definedName name="XRefPaste6">#REF!</definedName>
    <definedName name="XRefPaste6Row">#REF!</definedName>
    <definedName name="XRefPaste7">#REF!</definedName>
    <definedName name="XRefPaste7Row">#REF!</definedName>
    <definedName name="XRefPaste8">#REF!</definedName>
    <definedName name="XRefPaste8Row">#REF!</definedName>
    <definedName name="XRefPaste9">#REF!</definedName>
    <definedName name="XRefPaste9Row">#REF!</definedName>
    <definedName name="XX">#REF!</definedName>
    <definedName name="XXX">#REF!</definedName>
    <definedName name="xxxx">#REF!</definedName>
    <definedName name="xxxxx">#REF!</definedName>
    <definedName name="xz">#REF!</definedName>
    <definedName name="YENY">#REF!</definedName>
    <definedName name="yfj">#REF!</definedName>
    <definedName name="z">#REF!</definedName>
    <definedName name="Z_07808207_00C0_11D5_8EC8_00C04F21F079_.wvu.PrintArea">#REF!</definedName>
    <definedName name="Z_07808208_00C0_11D5_8EC8_00C04F21F079_.wvu.PrintArea">#REF!</definedName>
    <definedName name="Z_07808209_00C0_11D5_8EC8_00C04F21F079_.wvu.PrintArea">#REF!</definedName>
    <definedName name="Z_2891AF67_639B_11D2_AA4E_AB73DC59AB4D_.wvu.PrintArea">#REF!</definedName>
    <definedName name="Z_2891AF68_639B_11D2_AA4E_AB73DC59AB4D_.wvu.PrintArea">#REF!</definedName>
    <definedName name="Z_554615A3_3DF2_11D4_8E92_00C04F21F079_.wvu.PrintArea">#REF!</definedName>
    <definedName name="Z_55F18974_15C2_11D4_8E86_00C04F21F079_.wvu.PrintArea">#REF!</definedName>
    <definedName name="Z_DB27DE20_1123_11D4_8E85_00C04F21F079_.wvu.PrintArea">#REF!</definedName>
    <definedName name="zedaqzd">#REF!</definedName>
    <definedName name="zefz">#REF!</definedName>
    <definedName name="ZERTRET">#REF!</definedName>
    <definedName name="zsz">#REF!</definedName>
    <definedName name="ZVZ">#REF!</definedName>
    <definedName name="zz">#REF!</definedName>
    <definedName name="zzz">#REF!</definedName>
    <definedName name="ZZZZ">#REF!</definedName>
    <definedName name="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35" roundtripDataSignature="AMtx7mgJHEJPupm4EhZXM8FucJGZoFfZpg=="/>
    </ext>
  </extLst>
</workbook>
</file>

<file path=xl/calcChain.xml><?xml version="1.0" encoding="utf-8"?>
<calcChain xmlns="http://schemas.openxmlformats.org/spreadsheetml/2006/main">
  <c r="N70" i="2" l="1"/>
  <c r="Q10" i="3" l="1"/>
  <c r="T10" i="3" s="1"/>
  <c r="N10" i="3"/>
  <c r="Q9" i="3"/>
  <c r="T9" i="3" s="1"/>
  <c r="N9" i="3"/>
  <c r="Q8" i="3"/>
  <c r="T8" i="3" s="1"/>
  <c r="N8" i="3"/>
  <c r="Q7" i="3"/>
  <c r="R7" i="3" s="1"/>
  <c r="S7" i="3" s="1"/>
  <c r="N7" i="3"/>
  <c r="Q6" i="3"/>
  <c r="N6" i="3"/>
  <c r="Q5" i="3"/>
  <c r="T5" i="3" s="1"/>
  <c r="N5" i="3"/>
  <c r="Q71" i="2"/>
  <c r="R71" i="2" s="1"/>
  <c r="S71" i="2" s="1"/>
  <c r="N71" i="2"/>
  <c r="Q70" i="2"/>
  <c r="R70" i="2" s="1"/>
  <c r="S70" i="2" s="1"/>
  <c r="Q69" i="2"/>
  <c r="T69" i="2" s="1"/>
  <c r="N69" i="2"/>
  <c r="Q68" i="2"/>
  <c r="T68" i="2" s="1"/>
  <c r="N68" i="2"/>
  <c r="Q67" i="2"/>
  <c r="T67" i="2" s="1"/>
  <c r="N67" i="2"/>
  <c r="Q66" i="2"/>
  <c r="R66" i="2" s="1"/>
  <c r="S66" i="2" s="1"/>
  <c r="N66" i="2"/>
  <c r="Q65" i="2"/>
  <c r="T65" i="2" s="1"/>
  <c r="N65" i="2"/>
  <c r="Q64" i="2"/>
  <c r="T64" i="2" s="1"/>
  <c r="N64" i="2"/>
  <c r="Q63" i="2"/>
  <c r="R63" i="2" s="1"/>
  <c r="S63" i="2" s="1"/>
  <c r="N63" i="2"/>
  <c r="Q62" i="2"/>
  <c r="N62" i="2"/>
  <c r="Q61" i="2"/>
  <c r="T61" i="2" s="1"/>
  <c r="N61" i="2"/>
  <c r="Q60" i="2"/>
  <c r="T60" i="2" s="1"/>
  <c r="N60" i="2"/>
  <c r="Q59" i="2"/>
  <c r="R59" i="2" s="1"/>
  <c r="S59" i="2" s="1"/>
  <c r="N59" i="2"/>
  <c r="Q58" i="2"/>
  <c r="R58" i="2" s="1"/>
  <c r="S58" i="2" s="1"/>
  <c r="N58" i="2"/>
  <c r="Q57" i="2"/>
  <c r="T57" i="2" s="1"/>
  <c r="N57" i="2"/>
  <c r="Q56" i="2"/>
  <c r="T56" i="2" s="1"/>
  <c r="N56" i="2"/>
  <c r="Q55" i="2"/>
  <c r="R55" i="2" s="1"/>
  <c r="S55" i="2" s="1"/>
  <c r="N55" i="2"/>
  <c r="Q54" i="2"/>
  <c r="N54" i="2"/>
  <c r="Q53" i="2"/>
  <c r="T53" i="2" s="1"/>
  <c r="N53" i="2"/>
  <c r="Q52" i="2"/>
  <c r="T52" i="2" s="1"/>
  <c r="N52" i="2"/>
  <c r="Q51" i="2"/>
  <c r="R51" i="2" s="1"/>
  <c r="S51" i="2" s="1"/>
  <c r="N51" i="2"/>
  <c r="Q50" i="2"/>
  <c r="R50" i="2" s="1"/>
  <c r="S50" i="2" s="1"/>
  <c r="N50" i="2"/>
  <c r="Q49" i="2"/>
  <c r="T49" i="2" s="1"/>
  <c r="N49" i="2"/>
  <c r="Q48" i="2"/>
  <c r="T48" i="2" s="1"/>
  <c r="N48" i="2"/>
  <c r="Q47" i="2"/>
  <c r="R47" i="2" s="1"/>
  <c r="S47" i="2" s="1"/>
  <c r="N47" i="2"/>
  <c r="Q46" i="2"/>
  <c r="N46" i="2"/>
  <c r="Q45" i="2"/>
  <c r="T45" i="2" s="1"/>
  <c r="N45" i="2"/>
  <c r="Q44" i="2"/>
  <c r="T44" i="2" s="1"/>
  <c r="N44" i="2"/>
  <c r="Q43" i="2"/>
  <c r="R43" i="2" s="1"/>
  <c r="S43" i="2" s="1"/>
  <c r="N43" i="2"/>
  <c r="Q42" i="2"/>
  <c r="R42" i="2" s="1"/>
  <c r="S42" i="2" s="1"/>
  <c r="N42" i="2"/>
  <c r="Q41" i="2"/>
  <c r="T41" i="2" s="1"/>
  <c r="N41" i="2"/>
  <c r="Q40" i="2"/>
  <c r="T40" i="2" s="1"/>
  <c r="N40" i="2"/>
  <c r="Q39" i="2"/>
  <c r="R39" i="2" s="1"/>
  <c r="S39" i="2" s="1"/>
  <c r="N39" i="2"/>
  <c r="Q38" i="2"/>
  <c r="N38" i="2"/>
  <c r="Q37" i="2"/>
  <c r="T37" i="2" s="1"/>
  <c r="N37" i="2"/>
  <c r="Q36" i="2"/>
  <c r="T36" i="2" s="1"/>
  <c r="N36" i="2"/>
  <c r="Q35" i="2"/>
  <c r="R35" i="2" s="1"/>
  <c r="S35" i="2" s="1"/>
  <c r="N35" i="2"/>
  <c r="Q29" i="2"/>
  <c r="N29" i="2"/>
  <c r="Q28" i="2"/>
  <c r="T28" i="2" s="1"/>
  <c r="N28" i="2"/>
  <c r="Q27" i="2"/>
  <c r="T27" i="2" s="1"/>
  <c r="N27" i="2"/>
  <c r="Q26" i="2"/>
  <c r="R26" i="2" s="1"/>
  <c r="S26" i="2" s="1"/>
  <c r="N26" i="2"/>
  <c r="Q25" i="2"/>
  <c r="R25" i="2" s="1"/>
  <c r="S25" i="2" s="1"/>
  <c r="N25" i="2"/>
  <c r="Q24" i="2"/>
  <c r="T24" i="2" s="1"/>
  <c r="N24" i="2"/>
  <c r="Q23" i="2"/>
  <c r="T23" i="2" s="1"/>
  <c r="N23" i="2"/>
  <c r="Q22" i="2"/>
  <c r="R22" i="2" s="1"/>
  <c r="S22" i="2" s="1"/>
  <c r="N22" i="2"/>
  <c r="Q21" i="2"/>
  <c r="N21" i="2"/>
  <c r="Q20" i="2"/>
  <c r="T20" i="2" s="1"/>
  <c r="N20" i="2"/>
  <c r="Q19" i="2"/>
  <c r="T19" i="2" s="1"/>
  <c r="N19" i="2"/>
  <c r="Q18" i="2"/>
  <c r="R18" i="2" s="1"/>
  <c r="S18" i="2" s="1"/>
  <c r="N18" i="2"/>
  <c r="Q17" i="2"/>
  <c r="R17" i="2" s="1"/>
  <c r="S17" i="2" s="1"/>
  <c r="N17" i="2"/>
  <c r="Q16" i="2"/>
  <c r="T16" i="2" s="1"/>
  <c r="N16" i="2"/>
  <c r="Q15" i="2"/>
  <c r="T15" i="2" s="1"/>
  <c r="N15" i="2"/>
  <c r="Q14" i="2"/>
  <c r="R14" i="2" s="1"/>
  <c r="S14" i="2" s="1"/>
  <c r="N14" i="2"/>
  <c r="Q13" i="2"/>
  <c r="N13" i="2"/>
  <c r="Q12" i="2"/>
  <c r="T12" i="2" s="1"/>
  <c r="N12" i="2"/>
  <c r="Q11" i="2"/>
  <c r="T11" i="2" s="1"/>
  <c r="N11" i="2"/>
  <c r="Q10" i="2"/>
  <c r="R10" i="2" s="1"/>
  <c r="S10" i="2" s="1"/>
  <c r="N10" i="2"/>
  <c r="Q9" i="2"/>
  <c r="R9" i="2" s="1"/>
  <c r="S9" i="2" s="1"/>
  <c r="N9" i="2"/>
  <c r="Q8" i="2"/>
  <c r="T8" i="2" s="1"/>
  <c r="N8" i="2"/>
  <c r="T3" i="2"/>
  <c r="Q89" i="1"/>
  <c r="R89" i="1" s="1"/>
  <c r="S89" i="1" s="1"/>
  <c r="N89" i="1"/>
  <c r="Q88" i="1"/>
  <c r="R88" i="1" s="1"/>
  <c r="S88" i="1" s="1"/>
  <c r="N88" i="1"/>
  <c r="Q87" i="1"/>
  <c r="N87" i="1"/>
  <c r="Q86" i="1"/>
  <c r="T86" i="1" s="1"/>
  <c r="N86" i="1"/>
  <c r="Q85" i="1"/>
  <c r="R85" i="1" s="1"/>
  <c r="S85" i="1" s="1"/>
  <c r="N85" i="1"/>
  <c r="Q79" i="1"/>
  <c r="R79" i="1" s="1"/>
  <c r="S79" i="1" s="1"/>
  <c r="N79" i="1"/>
  <c r="Q78" i="1"/>
  <c r="N78" i="1"/>
  <c r="N80" i="1" s="1"/>
  <c r="Q71" i="1"/>
  <c r="T71" i="1" s="1"/>
  <c r="N71" i="1"/>
  <c r="R70" i="1"/>
  <c r="S70" i="1" s="1"/>
  <c r="Q70" i="1"/>
  <c r="T70" i="1" s="1"/>
  <c r="N70" i="1"/>
  <c r="Q69" i="1"/>
  <c r="R69" i="1" s="1"/>
  <c r="S69" i="1" s="1"/>
  <c r="N69" i="1"/>
  <c r="Q68" i="1"/>
  <c r="T68" i="1" s="1"/>
  <c r="N68" i="1"/>
  <c r="Q67" i="1"/>
  <c r="T67" i="1" s="1"/>
  <c r="N67" i="1"/>
  <c r="Q62" i="1"/>
  <c r="R62" i="1" s="1"/>
  <c r="S62" i="1" s="1"/>
  <c r="N62" i="1"/>
  <c r="Q61" i="1"/>
  <c r="R61" i="1" s="1"/>
  <c r="S61" i="1" s="1"/>
  <c r="N61" i="1"/>
  <c r="Q60" i="1"/>
  <c r="T60" i="1" s="1"/>
  <c r="N60" i="1"/>
  <c r="Q59" i="1"/>
  <c r="T59" i="1" s="1"/>
  <c r="N59" i="1"/>
  <c r="Q58" i="1"/>
  <c r="R58" i="1" s="1"/>
  <c r="S58" i="1" s="1"/>
  <c r="N58" i="1"/>
  <c r="Q57" i="1"/>
  <c r="N57" i="1"/>
  <c r="Q56" i="1"/>
  <c r="T56" i="1" s="1"/>
  <c r="N56" i="1"/>
  <c r="Q55" i="1"/>
  <c r="T55" i="1" s="1"/>
  <c r="N55" i="1"/>
  <c r="Q54" i="1"/>
  <c r="R54" i="1" s="1"/>
  <c r="S54" i="1" s="1"/>
  <c r="N54" i="1"/>
  <c r="Q53" i="1"/>
  <c r="R53" i="1" s="1"/>
  <c r="S53" i="1" s="1"/>
  <c r="N53" i="1"/>
  <c r="Q52" i="1"/>
  <c r="T52" i="1" s="1"/>
  <c r="N52" i="1"/>
  <c r="Q51" i="1"/>
  <c r="T51" i="1" s="1"/>
  <c r="N51" i="1"/>
  <c r="Q50" i="1"/>
  <c r="R50" i="1" s="1"/>
  <c r="S50" i="1" s="1"/>
  <c r="N50" i="1"/>
  <c r="Q49" i="1"/>
  <c r="N49" i="1"/>
  <c r="Q48" i="1"/>
  <c r="T48" i="1" s="1"/>
  <c r="N48" i="1"/>
  <c r="Q47" i="1"/>
  <c r="T47" i="1" s="1"/>
  <c r="N47" i="1"/>
  <c r="Q46" i="1"/>
  <c r="R46" i="1" s="1"/>
  <c r="S46" i="1" s="1"/>
  <c r="N46" i="1"/>
  <c r="Q45" i="1"/>
  <c r="R45" i="1" s="1"/>
  <c r="S45" i="1" s="1"/>
  <c r="N45" i="1"/>
  <c r="Q44" i="1"/>
  <c r="T44" i="1" s="1"/>
  <c r="N44" i="1"/>
  <c r="Q43" i="1"/>
  <c r="T43" i="1" s="1"/>
  <c r="N43" i="1"/>
  <c r="Q42" i="1"/>
  <c r="R42" i="1" s="1"/>
  <c r="S42" i="1" s="1"/>
  <c r="N42" i="1"/>
  <c r="Q41" i="1"/>
  <c r="N41" i="1"/>
  <c r="Q40" i="1"/>
  <c r="T40" i="1" s="1"/>
  <c r="N40" i="1"/>
  <c r="Q39" i="1"/>
  <c r="T39" i="1" s="1"/>
  <c r="N39" i="1"/>
  <c r="Q38" i="1"/>
  <c r="R38" i="1" s="1"/>
  <c r="S38" i="1" s="1"/>
  <c r="N38" i="1"/>
  <c r="Q37" i="1"/>
  <c r="T37" i="1" s="1"/>
  <c r="N37" i="1"/>
  <c r="Q36" i="1"/>
  <c r="T36" i="1" s="1"/>
  <c r="N36" i="1"/>
  <c r="Q35" i="1"/>
  <c r="R35" i="1" s="1"/>
  <c r="S35" i="1" s="1"/>
  <c r="N35" i="1"/>
  <c r="Q34" i="1"/>
  <c r="T34" i="1" s="1"/>
  <c r="N34" i="1"/>
  <c r="Q33" i="1"/>
  <c r="T33" i="1" s="1"/>
  <c r="N33" i="1"/>
  <c r="Q32" i="1"/>
  <c r="R32" i="1" s="1"/>
  <c r="S32" i="1" s="1"/>
  <c r="N32" i="1"/>
  <c r="Q31" i="1"/>
  <c r="R31" i="1" s="1"/>
  <c r="S31" i="1" s="1"/>
  <c r="N31" i="1"/>
  <c r="Q30" i="1"/>
  <c r="T30" i="1" s="1"/>
  <c r="N30" i="1"/>
  <c r="Q29" i="1"/>
  <c r="T29" i="1" s="1"/>
  <c r="N29" i="1"/>
  <c r="R28" i="1"/>
  <c r="S28" i="1" s="1"/>
  <c r="Q28" i="1"/>
  <c r="T28" i="1" s="1"/>
  <c r="N28" i="1"/>
  <c r="Q27" i="1"/>
  <c r="R27" i="1" s="1"/>
  <c r="S27" i="1" s="1"/>
  <c r="N27" i="1"/>
  <c r="Q26" i="1"/>
  <c r="T26" i="1" s="1"/>
  <c r="N26" i="1"/>
  <c r="Q25" i="1"/>
  <c r="T25" i="1" s="1"/>
  <c r="N25" i="1"/>
  <c r="Q24" i="1"/>
  <c r="T24" i="1" s="1"/>
  <c r="N24" i="1"/>
  <c r="Q23" i="1"/>
  <c r="R23" i="1" s="1"/>
  <c r="S23" i="1" s="1"/>
  <c r="N23" i="1"/>
  <c r="Q22" i="1"/>
  <c r="T22" i="1" s="1"/>
  <c r="N22" i="1"/>
  <c r="Q21" i="1"/>
  <c r="T21" i="1" s="1"/>
  <c r="N21" i="1"/>
  <c r="Q20" i="1"/>
  <c r="T20" i="1" s="1"/>
  <c r="N20" i="1"/>
  <c r="Q19" i="1"/>
  <c r="R19" i="1" s="1"/>
  <c r="S19" i="1" s="1"/>
  <c r="N19" i="1"/>
  <c r="Q18" i="1"/>
  <c r="T18" i="1" s="1"/>
  <c r="N18" i="1"/>
  <c r="Q17" i="1"/>
  <c r="T17" i="1" s="1"/>
  <c r="N17" i="1"/>
  <c r="Q16" i="1"/>
  <c r="T16" i="1" s="1"/>
  <c r="N16" i="1"/>
  <c r="Q15" i="1"/>
  <c r="R15" i="1" s="1"/>
  <c r="S15" i="1" s="1"/>
  <c r="N15" i="1"/>
  <c r="Q14" i="1"/>
  <c r="T14" i="1" s="1"/>
  <c r="N14" i="1"/>
  <c r="Q13" i="1"/>
  <c r="T13" i="1" s="1"/>
  <c r="N13" i="1"/>
  <c r="Q12" i="1"/>
  <c r="T12" i="1" s="1"/>
  <c r="N12" i="1"/>
  <c r="Q11" i="1"/>
  <c r="R11" i="1" s="1"/>
  <c r="S11" i="1" s="1"/>
  <c r="N11" i="1"/>
  <c r="Q10" i="1"/>
  <c r="R10" i="1" s="1"/>
  <c r="S10" i="1" s="1"/>
  <c r="N10" i="1"/>
  <c r="Q9" i="1"/>
  <c r="T9" i="1" s="1"/>
  <c r="N9" i="1"/>
  <c r="Q8" i="1"/>
  <c r="R8" i="1" s="1"/>
  <c r="S8" i="1" s="1"/>
  <c r="N8" i="1"/>
  <c r="T3" i="1"/>
  <c r="R11" i="2" l="1"/>
  <c r="S11" i="2" s="1"/>
  <c r="R69" i="2"/>
  <c r="S69" i="2" s="1"/>
  <c r="T51" i="2"/>
  <c r="T43" i="2"/>
  <c r="T59" i="2"/>
  <c r="R8" i="3"/>
  <c r="S8" i="3" s="1"/>
  <c r="R67" i="2"/>
  <c r="S67" i="2" s="1"/>
  <c r="R55" i="1"/>
  <c r="S55" i="1" s="1"/>
  <c r="R20" i="1"/>
  <c r="S20" i="1" s="1"/>
  <c r="T50" i="1"/>
  <c r="T45" i="1"/>
  <c r="T88" i="1"/>
  <c r="T79" i="1"/>
  <c r="R67" i="1"/>
  <c r="S67" i="1" s="1"/>
  <c r="R48" i="2"/>
  <c r="S48" i="2" s="1"/>
  <c r="R64" i="2"/>
  <c r="S64" i="2" s="1"/>
  <c r="R40" i="2"/>
  <c r="S40" i="2" s="1"/>
  <c r="R56" i="2"/>
  <c r="S56" i="2" s="1"/>
  <c r="T17" i="2"/>
  <c r="T22" i="2"/>
  <c r="R27" i="2"/>
  <c r="S27" i="2" s="1"/>
  <c r="T25" i="2"/>
  <c r="T9" i="2"/>
  <c r="T14" i="2"/>
  <c r="R19" i="2"/>
  <c r="S19" i="2" s="1"/>
  <c r="R22" i="1"/>
  <c r="S22" i="1" s="1"/>
  <c r="R37" i="1"/>
  <c r="S37" i="1" s="1"/>
  <c r="T32" i="1"/>
  <c r="R39" i="1"/>
  <c r="S39" i="1" s="1"/>
  <c r="T61" i="1"/>
  <c r="T42" i="1"/>
  <c r="R47" i="1"/>
  <c r="S47" i="1" s="1"/>
  <c r="R18" i="1"/>
  <c r="S18" i="1" s="1"/>
  <c r="R16" i="1"/>
  <c r="S16" i="1" s="1"/>
  <c r="R17" i="1"/>
  <c r="S17" i="1" s="1"/>
  <c r="R24" i="1"/>
  <c r="S24" i="1" s="1"/>
  <c r="T53" i="1"/>
  <c r="T58" i="1"/>
  <c r="T8" i="1"/>
  <c r="T35" i="2"/>
  <c r="R5" i="3"/>
  <c r="S5" i="3" s="1"/>
  <c r="T85" i="1"/>
  <c r="T89" i="1"/>
  <c r="R12" i="1"/>
  <c r="S12" i="1" s="1"/>
  <c r="T19" i="1"/>
  <c r="R21" i="1"/>
  <c r="S21" i="1" s="1"/>
  <c r="T23" i="1"/>
  <c r="R33" i="1"/>
  <c r="S33" i="1" s="1"/>
  <c r="R34" i="1"/>
  <c r="S34" i="1" s="1"/>
  <c r="R36" i="1"/>
  <c r="S36" i="1" s="1"/>
  <c r="T38" i="1"/>
  <c r="R51" i="1"/>
  <c r="S51" i="1" s="1"/>
  <c r="T54" i="1"/>
  <c r="T10" i="2"/>
  <c r="R23" i="2"/>
  <c r="S23" i="2" s="1"/>
  <c r="T26" i="2"/>
  <c r="R44" i="2"/>
  <c r="S44" i="2" s="1"/>
  <c r="T47" i="2"/>
  <c r="T50" i="2"/>
  <c r="R60" i="2"/>
  <c r="S60" i="2" s="1"/>
  <c r="T63" i="2"/>
  <c r="T66" i="2"/>
  <c r="R68" i="2"/>
  <c r="S68" i="2" s="1"/>
  <c r="T71" i="2"/>
  <c r="T7" i="3"/>
  <c r="R9" i="3"/>
  <c r="S9" i="3" s="1"/>
  <c r="T35" i="1"/>
  <c r="N90" i="1"/>
  <c r="N11" i="3"/>
  <c r="R43" i="1"/>
  <c r="S43" i="1" s="1"/>
  <c r="T46" i="1"/>
  <c r="R59" i="1"/>
  <c r="S59" i="1" s="1"/>
  <c r="T62" i="1"/>
  <c r="T69" i="1"/>
  <c r="T72" i="1" s="1"/>
  <c r="R71" i="1"/>
  <c r="S71" i="1" s="1"/>
  <c r="R86" i="1"/>
  <c r="S86" i="1" s="1"/>
  <c r="R15" i="2"/>
  <c r="S15" i="2" s="1"/>
  <c r="T18" i="2"/>
  <c r="R36" i="2"/>
  <c r="S36" i="2" s="1"/>
  <c r="T39" i="2"/>
  <c r="T42" i="2"/>
  <c r="R52" i="2"/>
  <c r="S52" i="2" s="1"/>
  <c r="T55" i="2"/>
  <c r="T58" i="2"/>
  <c r="R49" i="1"/>
  <c r="S49" i="1" s="1"/>
  <c r="T49" i="1"/>
  <c r="R13" i="2"/>
  <c r="S13" i="2" s="1"/>
  <c r="T13" i="2"/>
  <c r="R29" i="2"/>
  <c r="S29" i="2" s="1"/>
  <c r="T29" i="2"/>
  <c r="R46" i="2"/>
  <c r="S46" i="2" s="1"/>
  <c r="T46" i="2"/>
  <c r="R62" i="2"/>
  <c r="S62" i="2" s="1"/>
  <c r="T62" i="2"/>
  <c r="R9" i="1"/>
  <c r="S9" i="1" s="1"/>
  <c r="R26" i="1"/>
  <c r="S26" i="1" s="1"/>
  <c r="T78" i="1"/>
  <c r="T80" i="1" s="1"/>
  <c r="R78" i="1"/>
  <c r="S78" i="1" s="1"/>
  <c r="S80" i="1" s="1"/>
  <c r="P80" i="1" s="1"/>
  <c r="T87" i="1"/>
  <c r="R87" i="1"/>
  <c r="S87" i="1" s="1"/>
  <c r="T6" i="3"/>
  <c r="R6" i="3"/>
  <c r="S6" i="3" s="1"/>
  <c r="N63" i="1"/>
  <c r="T10" i="1"/>
  <c r="T11" i="1"/>
  <c r="R13" i="1"/>
  <c r="S13" i="1" s="1"/>
  <c r="R14" i="1"/>
  <c r="S14" i="1" s="1"/>
  <c r="T27" i="1"/>
  <c r="R29" i="1"/>
  <c r="S29" i="1" s="1"/>
  <c r="R30" i="1"/>
  <c r="S30" i="1" s="1"/>
  <c r="R44" i="1"/>
  <c r="S44" i="1" s="1"/>
  <c r="R52" i="1"/>
  <c r="S52" i="1" s="1"/>
  <c r="R60" i="1"/>
  <c r="S60" i="1" s="1"/>
  <c r="R8" i="2"/>
  <c r="S8" i="2" s="1"/>
  <c r="R16" i="2"/>
  <c r="S16" i="2" s="1"/>
  <c r="R24" i="2"/>
  <c r="S24" i="2" s="1"/>
  <c r="N72" i="2"/>
  <c r="R41" i="2"/>
  <c r="S41" i="2" s="1"/>
  <c r="R49" i="2"/>
  <c r="S49" i="2" s="1"/>
  <c r="R57" i="2"/>
  <c r="S57" i="2" s="1"/>
  <c r="R65" i="2"/>
  <c r="S65" i="2" s="1"/>
  <c r="R41" i="1"/>
  <c r="S41" i="1" s="1"/>
  <c r="T41" i="1"/>
  <c r="R57" i="1"/>
  <c r="S57" i="1" s="1"/>
  <c r="T57" i="1"/>
  <c r="R21" i="2"/>
  <c r="S21" i="2" s="1"/>
  <c r="T21" i="2"/>
  <c r="R38" i="2"/>
  <c r="S38" i="2" s="1"/>
  <c r="T38" i="2"/>
  <c r="R54" i="2"/>
  <c r="S54" i="2" s="1"/>
  <c r="T54" i="2"/>
  <c r="R25" i="1"/>
  <c r="S25" i="1" s="1"/>
  <c r="T15" i="1"/>
  <c r="T31" i="1"/>
  <c r="R68" i="1"/>
  <c r="S68" i="1" s="1"/>
  <c r="N30" i="2"/>
  <c r="R10" i="3"/>
  <c r="S10" i="3" s="1"/>
  <c r="R40" i="1"/>
  <c r="S40" i="1" s="1"/>
  <c r="R48" i="1"/>
  <c r="S48" i="1" s="1"/>
  <c r="R56" i="1"/>
  <c r="S56" i="1" s="1"/>
  <c r="N72" i="1"/>
  <c r="R12" i="2"/>
  <c r="S12" i="2" s="1"/>
  <c r="R20" i="2"/>
  <c r="S20" i="2" s="1"/>
  <c r="R28" i="2"/>
  <c r="S28" i="2" s="1"/>
  <c r="R37" i="2"/>
  <c r="S37" i="2" s="1"/>
  <c r="R45" i="2"/>
  <c r="S45" i="2" s="1"/>
  <c r="R53" i="2"/>
  <c r="S53" i="2" s="1"/>
  <c r="R61" i="2"/>
  <c r="S61" i="2" s="1"/>
  <c r="T70" i="2"/>
  <c r="T90" i="1" l="1"/>
  <c r="T11" i="3"/>
  <c r="S11" i="3"/>
  <c r="P11" i="3" s="1"/>
  <c r="S90" i="1"/>
  <c r="P90" i="1" s="1"/>
  <c r="T72" i="2"/>
  <c r="S72" i="1"/>
  <c r="P72" i="1" s="1"/>
  <c r="S63" i="1"/>
  <c r="P63" i="1" s="1"/>
  <c r="S72" i="2"/>
  <c r="P72" i="2" s="1"/>
  <c r="N73" i="2"/>
  <c r="N91" i="1"/>
  <c r="S30" i="2"/>
  <c r="P30" i="2" l="1"/>
  <c r="T63" i="1"/>
  <c r="T91" i="1" s="1"/>
  <c r="S91" i="1"/>
  <c r="P91" i="1" s="1"/>
  <c r="T30" i="2"/>
  <c r="T73" i="2" s="1"/>
  <c r="S73" i="2"/>
  <c r="P73" i="2" s="1"/>
</calcChain>
</file>

<file path=xl/sharedStrings.xml><?xml version="1.0" encoding="utf-8"?>
<sst xmlns="http://schemas.openxmlformats.org/spreadsheetml/2006/main" count="481" uniqueCount="242">
  <si>
    <t>Industry Standard</t>
  </si>
  <si>
    <t>Tipologia</t>
  </si>
  <si>
    <t>Elemento</t>
  </si>
  <si>
    <t>CORE
[Q]</t>
  </si>
  <si>
    <t>RAM
[GB]</t>
  </si>
  <si>
    <t>vCPU
[Q]</t>
  </si>
  <si>
    <t>vRAM
[GB]</t>
  </si>
  <si>
    <t>Storage
[GB]</t>
  </si>
  <si>
    <t>Caratteristiche tecniche minime</t>
  </si>
  <si>
    <t>Quantità</t>
  </si>
  <si>
    <t>Canone Annuale</t>
  </si>
  <si>
    <t>P X Q</t>
  </si>
  <si>
    <t>Sconto %</t>
  </si>
  <si>
    <t>Sconto €</t>
  </si>
  <si>
    <t>Canone Annuale Scontato</t>
  </si>
  <si>
    <t>Pscontato X Q</t>
  </si>
  <si>
    <t>Sconto totale</t>
  </si>
  <si>
    <t>IaaS Private (HA)</t>
  </si>
  <si>
    <t>Blade Medium</t>
  </si>
  <si>
    <t>Server features 2 socket Intel® Xeon® Scalable processor family, with up to 32 DIMMs (up to 6TB), PCIExpress® (PCIe) 4.0 enabled I/O slots, and 2 high bandwidth Ethernet and Fiber Channel mezzanine card. All Ethernet interfaces are 10/25Gbps, fully redundant, with jumbo frame enabled end to end in the overall
 infrastructure. All FC interfaces are 32Gbps. Sistema operativo escluso</t>
  </si>
  <si>
    <t>Blade Large</t>
  </si>
  <si>
    <t>Server features 2 socket Intel® Xeon® Scalable processor family, with up to 32 DIMMs (up to 6TB), PCIExpress® (PCIe) 4.0 enabled I/O slots, and 2 high bandwidth Ethernet and Fiber Channel mezzanine card. All Ethernet interfaces are 10/25Gbps, fully redundant, with jumbo frame enabled end to end in the overall
 infrastructure. All FC interfaces are 32Gbps.
Processore Intel 6354, 18 core, 3.0GHz, cache 39MB, 205W. Sistema operativo escluso</t>
  </si>
  <si>
    <t>IaaS - Storage (HA)</t>
  </si>
  <si>
    <t>Storage High Performance</t>
  </si>
  <si>
    <t>SAN NVMe based, replicato intra-region, 170K IOPS per Storage Array</t>
  </si>
  <si>
    <t>Storage Standard Performance</t>
  </si>
  <si>
    <t>SAN All Flash based, replicato intra-region, 130K IOPS per Storage Array</t>
  </si>
  <si>
    <t>NAS</t>
  </si>
  <si>
    <t>NVMe based, replicato intra-region, 130K IOPS per Storage Array</t>
  </si>
  <si>
    <t>Object storage</t>
  </si>
  <si>
    <t>Replicato inter-region</t>
  </si>
  <si>
    <t>Storage HP Encrypted</t>
  </si>
  <si>
    <t>SAN NVMe based, replicato intra-region, crittografato a livello di singolo volume, 170K IOPS per Storage Array</t>
  </si>
  <si>
    <t>Storage SP Encrypted</t>
  </si>
  <si>
    <t>SAN All Flash based, replicato intra-region, crittografato a livello di singolo volume, 130K IOPS per Storage Array</t>
  </si>
  <si>
    <t>IaaS Shared (HA)</t>
  </si>
  <si>
    <t>VM Tiny</t>
  </si>
  <si>
    <t>Replica intra-region sincrona con duplicazione delle risorse sul secondario (0&lt;RPO&lt;1min, 0&lt;RTO (IaaS)&lt;30min); include i costi del backbone con latenza &lt;5ms;
Gestione hypervisor, over-commit 1:2
Sistema operativo escluso
Infrastruttura basata su server Intel 6342, 24 core, cache 36MB, 230W</t>
  </si>
  <si>
    <t>VM Small</t>
  </si>
  <si>
    <t>VM Medium</t>
  </si>
  <si>
    <t>VM Large</t>
  </si>
  <si>
    <t>VM X-Large</t>
  </si>
  <si>
    <t>Pool Small</t>
  </si>
  <si>
    <t>Pool Medium</t>
  </si>
  <si>
    <t>Pool Large</t>
  </si>
  <si>
    <t>Pool XLarge</t>
  </si>
  <si>
    <t>CaaS</t>
  </si>
  <si>
    <t>Licensed - Medium</t>
  </si>
  <si>
    <t>HW IaaS Private, Tanzu Basic, Opzione Plus</t>
  </si>
  <si>
    <t>Licensed - Large</t>
  </si>
  <si>
    <t>Open Source (vCPU/anno)</t>
  </si>
  <si>
    <t>Gestione ambienti kubernetes based</t>
  </si>
  <si>
    <t>PaaS - DB</t>
  </si>
  <si>
    <t>Mysql</t>
  </si>
  <si>
    <t>Licenza inclusa (ultima/penultima versione certificata). Servizio gestito.</t>
  </si>
  <si>
    <t>PostgreSQL</t>
  </si>
  <si>
    <t>SQL server</t>
  </si>
  <si>
    <t>Oracle dbms - Enterprise</t>
  </si>
  <si>
    <t>Servizio gestito (ultima/penultima versione certificata). Licenza Oracle Enterprise Edition inclusa.</t>
  </si>
  <si>
    <t>Oracle dbms  - Standard</t>
  </si>
  <si>
    <t>Servizio gestito (ultima/penultima versione certificata). Licenza Oracle Standard Edition inclusa.</t>
  </si>
  <si>
    <t>MongoDB</t>
  </si>
  <si>
    <t>MariaDB</t>
  </si>
  <si>
    <t>PaaS - Big Data</t>
  </si>
  <si>
    <t>Data Lake - 1TB</t>
  </si>
  <si>
    <t>HDFS - ridondanza 3 copie - 20K IOPS</t>
  </si>
  <si>
    <t>Batch/Real time Processing - 1 Worker</t>
  </si>
  <si>
    <t>Apache Spark su processore fisico 26 core 2,70 Ghz con virtualization ratio 1:2</t>
  </si>
  <si>
    <t>Event Message - 1 Worker</t>
  </si>
  <si>
    <t>Apache Kafka su processore fisico 26 core 2,70 Ghz virtualization ratio 1:2</t>
  </si>
  <si>
    <t>Data Governance</t>
  </si>
  <si>
    <t xml:space="preserve">Portale self-service con catalogo e governance dei dati </t>
  </si>
  <si>
    <t>Sistemi operativi</t>
  </si>
  <si>
    <t>Windows Server STD CORE (2 core)</t>
  </si>
  <si>
    <t>Licenza Microsoft Server. Ultima release disponibile</t>
  </si>
  <si>
    <t>Red Hat per VM</t>
  </si>
  <si>
    <t xml:space="preserve">Licenza Red Hat per singola VM. Ultima release disponibile. </t>
  </si>
  <si>
    <t>Red Hat per Bare Metal</t>
  </si>
  <si>
    <t xml:space="preserve">Licenza per due socket. Ultima release disponibile. </t>
  </si>
  <si>
    <t>Data Protection</t>
  </si>
  <si>
    <t>Opzione DR</t>
  </si>
  <si>
    <t>Replica su altra region</t>
  </si>
  <si>
    <t>Backup</t>
  </si>
  <si>
    <t>Gestione delle policy in modalità self-managed; cifratura dei dati; ripristino granulare dei dati in modalità “a caldo e out-of-place”; seconda copia intra-region; GDPR compliant</t>
  </si>
  <si>
    <t>Golden copy</t>
  </si>
  <si>
    <t>Protezione antivirus, antimalware e anti-ramsonware proattivo; WORM copy; archiviazione in ambiente protetto privo di ogni accesso fisico e logico</t>
  </si>
  <si>
    <t>Multicloud</t>
  </si>
  <si>
    <t>CMP per server</t>
  </si>
  <si>
    <t xml:space="preserve">Portale self-service con catalogo dei servizi unificato; Governance; Dashboard personalizzabil; Capacity Planning; Compliance; Report di Cost Control e Capacity planning and Resource Usage; Performance Monitoring; Gestione finanziaria dell'IT </t>
  </si>
  <si>
    <t>Security</t>
  </si>
  <si>
    <t>Antivirus</t>
  </si>
  <si>
    <t>Prezzo per istanza</t>
  </si>
  <si>
    <t>IaaS Shared</t>
  </si>
  <si>
    <t>Gestione hypervisor, over-commit 1:2.
Sistema operativo escluso</t>
  </si>
  <si>
    <t>IaaS Private</t>
  </si>
  <si>
    <t>Pool - 1GB ram aggiuntivo</t>
  </si>
  <si>
    <t>Risorsa aggiuntva per Pool IaaS shared</t>
  </si>
  <si>
    <t>Pool - 1vCPU aggiuntiva</t>
  </si>
  <si>
    <t>Connettività</t>
  </si>
  <si>
    <t>Connessione dedicata 1 Gbps</t>
  </si>
  <si>
    <t xml:space="preserve"> Tecnologia Gbe MPLS, profilo Silver 1000, TIR L2/L3 e outsourcing</t>
  </si>
  <si>
    <t>Tot Industry standard</t>
  </si>
  <si>
    <t>Hybrid Cloud on PSN site</t>
  </si>
  <si>
    <t>Compute</t>
  </si>
  <si>
    <t>Server 2-processore 26 core 768 GB RAM 24 TB Disco (o equivalente)</t>
  </si>
  <si>
    <t xml:space="preserve">48000 + 9600 </t>
  </si>
  <si>
    <t xml:space="preserve">Azure Stack HCI + Azure ARC basato su Cluster SDDC basato su nodi processore fisico 26 core 2,70 Ghz, o equivalente
Storage Hyperconverged ibrido (6 x 1.6 TB SAS SSD Write-Intensive 12 x 4 TB 7.2K SAS)
Infrastruttura di rete ethernet 10/25 Gbps
incluse Licenze di virtualizzazione (Compute, Network &amp; Storage) 
Gestione sistemistica e monitoraggio di sicurezza fino all'hypervisor e integrazione </t>
  </si>
  <si>
    <t xml:space="preserve">Policy </t>
  </si>
  <si>
    <t>Server</t>
  </si>
  <si>
    <t>Policy per server</t>
  </si>
  <si>
    <t>Kubernetes</t>
  </si>
  <si>
    <t>vCPU</t>
  </si>
  <si>
    <t>SQL Data services</t>
  </si>
  <si>
    <t>Postgres o Sql server</t>
  </si>
  <si>
    <t>Monitoring</t>
  </si>
  <si>
    <t>GB</t>
  </si>
  <si>
    <t>GB di log analizzati al giorno</t>
  </si>
  <si>
    <t>TOT Hybrid Cloud on PSN site</t>
  </si>
  <si>
    <t>Secure Public Cloud (1)</t>
  </si>
  <si>
    <t>Progetto Cloud 1</t>
  </si>
  <si>
    <t>Progetto Cloud 2</t>
  </si>
  <si>
    <t>Tot Secure Public Cloud</t>
  </si>
  <si>
    <t>Public Cloud PSN managed (2)</t>
  </si>
  <si>
    <t>CLUSTER 1</t>
  </si>
  <si>
    <t>CLUSTER 2</t>
  </si>
  <si>
    <t>CLUSTER 3</t>
  </si>
  <si>
    <t>CLUSTER 4</t>
  </si>
  <si>
    <t>CLUSTER 5*</t>
  </si>
  <si>
    <t>Tot Public Cloud PSN managed</t>
  </si>
  <si>
    <t>TOTALE LISTINO 1</t>
  </si>
  <si>
    <t xml:space="preserve">(1) per I dettagli dei progetti fare riferimento al documento "listino", allegato n </t>
  </si>
  <si>
    <t xml:space="preserve">(2) per I dettagli dei Cluster fare riferimento al documento "listino", allegato n </t>
  </si>
  <si>
    <t>*il valore totale del Cluster 5 è stato corretto rispetto al listino originario al fine di correggere il calcolo</t>
  </si>
  <si>
    <t>Housing</t>
  </si>
  <si>
    <t>Rack</t>
  </si>
  <si>
    <t>1.75 mq, 3.5kw di energia inclusa, prossimità, cablaggi (16 fibra + 2 rame), suite</t>
  </si>
  <si>
    <t>Hosting</t>
  </si>
  <si>
    <t>Server (1RU)</t>
  </si>
  <si>
    <t>Server dedicato ospitato all'interno di un rack condiviso. Sistema operativo escluso. Processore: Intel Gold 6334, 8 core, 3.6GHz, cache 18MB, 165W</t>
  </si>
  <si>
    <t>Server su rack dedicato (1RU)</t>
  </si>
  <si>
    <t>Server e rack dedicato. Sistema operativo escluso. Processore  Intel Gold 6334, 8 core, 3.6GHz, cache 18MB, 165W</t>
  </si>
  <si>
    <t>Hosting - Storage</t>
  </si>
  <si>
    <t>SAN NVMe based, 170K IOPS per Storage Array</t>
  </si>
  <si>
    <t>SAN All Flash based, 130K IOPS per Storage Array</t>
  </si>
  <si>
    <t>NVMe based, 130K IOPS per Storage Array</t>
  </si>
  <si>
    <t>SAN NVMe based, crittografato a livello di singolo volume, 170K IOPS per Storage Array</t>
  </si>
  <si>
    <t>SAN All Flash based, crittografato a livello di singolo volume, 130K IOPS per Storage Array</t>
  </si>
  <si>
    <t>Potenza elettrica aggiuntiva (pacchetto da 1kW di targa)</t>
  </si>
  <si>
    <t>Rilancio connettività (fibra monomodale)</t>
  </si>
  <si>
    <t>Rilancio in fibra intra-Data Center</t>
  </si>
  <si>
    <t>IP Pubblico singolo</t>
  </si>
  <si>
    <t>IP Pubblici /29 (8 indirizzi)</t>
  </si>
  <si>
    <t>Cage</t>
  </si>
  <si>
    <t>Serratura sul rack del cliente</t>
  </si>
  <si>
    <t>Housing router in sala TLC</t>
  </si>
  <si>
    <t>Housing di un router cliente per connettività esterna dedicata</t>
  </si>
  <si>
    <t>Moving server</t>
  </si>
  <si>
    <t>Moving di un server da sede cliente al Data Center del PSN</t>
  </si>
  <si>
    <t>PaaS - AI</t>
  </si>
  <si>
    <t>AI Platform - 1 Worker - 1 GPU</t>
  </si>
  <si>
    <t>Spark/Tensorflow/Keras/scikit processore fisico 26 core 2,70 Ghz virtualization ratio 1:2 - Nvidia A100 dedicata</t>
  </si>
  <si>
    <t>Semantic Knowledge Search - 1 Worker</t>
  </si>
  <si>
    <t>ElasticSearch su processore fisico 26 core 2,70 Ghz virtualization ratio 1:2 - Disco SSD</t>
  </si>
  <si>
    <t>Text Analytics /NLP - 1 Worker</t>
  </si>
  <si>
    <t>Analisi linguistica con entity recogniction, sentiment analysis, NER su processore fisico 26 core 2,70 Ghz virtualization ratio 1:2</t>
  </si>
  <si>
    <t>Audio Analytics - 1 flusso audio H24 X 365G</t>
  </si>
  <si>
    <t>Analisi audio per speech to text, text to speech,speaker verification, speaker identification, anomaly detection</t>
  </si>
  <si>
    <t>Video Analytics - 1 flusso video H24 X 365G</t>
  </si>
  <si>
    <t>Analisi video per object recogniction, object tracking, face recogniction, crowd counting</t>
  </si>
  <si>
    <t>PaaS - Spid Enabling &amp; Profiling</t>
  </si>
  <si>
    <t>Spid Enabling &amp; Profiling 100 Utenti</t>
  </si>
  <si>
    <t>Tot Industry Standard</t>
  </si>
  <si>
    <t>Tipologia Priorità 2</t>
  </si>
  <si>
    <t>Figura</t>
  </si>
  <si>
    <t>Canone</t>
  </si>
  <si>
    <t>Sconto unitario €</t>
  </si>
  <si>
    <t>Figura professionale</t>
  </si>
  <si>
    <t>Project Manager (tariffa giorno/persona)</t>
  </si>
  <si>
    <t>Rearch&amp;Replat, Profess Serv</t>
  </si>
  <si>
    <t>Cloud Application Architect (tariffa giorno/persona)</t>
  </si>
  <si>
    <t>UX Designer (tariffa giorno/persona)</t>
  </si>
  <si>
    <t>Rearch&amp;Replat</t>
  </si>
  <si>
    <t>Business Analyst (tariffa giorno/persona)</t>
  </si>
  <si>
    <t>DevOps Expert (tariffa giorno/persona)</t>
  </si>
  <si>
    <t>Database Specialist and Administrator (tariffa giorno/persona)</t>
  </si>
  <si>
    <t>Rearch&amp;Replat, IT Infrastructur-service operation</t>
  </si>
  <si>
    <t>Business &amp; Culture Eneblement Figura professionale</t>
  </si>
  <si>
    <t>Developer (Cloud/Mobile/Front-End Developer) (tariffa giorno/persona)</t>
  </si>
  <si>
    <t>Rearch&amp;Replat, Business&amp;Culture Enablement</t>
  </si>
  <si>
    <t>System Integrator &amp; Testing Specialist (tariffa giorno/persona)</t>
  </si>
  <si>
    <t>System and Network Administrator (tariffa giorno/persona)</t>
  </si>
  <si>
    <t>Cloud Application Specialist (tariffa giorno/persona)</t>
  </si>
  <si>
    <t>Cloud Security Specialist (tariffa giorno/persona)</t>
  </si>
  <si>
    <t>Enterprise Architect (tariffa giorno/persona)</t>
  </si>
  <si>
    <t>Security Principal (tariffa giorno/persona)</t>
  </si>
  <si>
    <t>Profess Serv</t>
  </si>
  <si>
    <t>Senior Information Security Consultant (tariffa giorno/persona)</t>
  </si>
  <si>
    <t>Junior Information Security Consultant (tariffa giorno/persona)</t>
  </si>
  <si>
    <t>Security Solution Architect (tariffa giorno/persona)</t>
  </si>
  <si>
    <t>Senior Security Auditor/Analyst (tariffa giorno/persona)</t>
  </si>
  <si>
    <t>Junior Security Analyst (tariffa giorno/persona)</t>
  </si>
  <si>
    <t>Senior Penetration Tester (tariffa giorno/persona)</t>
  </si>
  <si>
    <t>Junior Penetration Tester (tariffa giorno/persona)</t>
  </si>
  <si>
    <t>Forensic Expert (tariffa giorno/persona)</t>
  </si>
  <si>
    <t>Data Protection Specialist (tariffa giorno/persona)</t>
  </si>
  <si>
    <t>Systems Architect (tariffa giorno/persona)</t>
  </si>
  <si>
    <t>Product/Network/Technical Specialist (tariffa giorno/persona)</t>
  </si>
  <si>
    <t>Educational Designer/Tutoring (tariffa giorno/persona)</t>
  </si>
  <si>
    <t>Business &amp; Culture Enablement</t>
  </si>
  <si>
    <t>Costo adesione al servizio per Amministrazione </t>
  </si>
  <si>
    <t>Canone settimanale per fascia utenti da 0 a 1.000 </t>
  </si>
  <si>
    <t>Canone settimanale per fascia utenti da 1.001 a 5.000 </t>
  </si>
  <si>
    <t>Canone settimanale per fascia utenti da 5.001 a 10.000 </t>
  </si>
  <si>
    <t>Canone settimanale per fascia utenti da 10.001 a 20.000 </t>
  </si>
  <si>
    <t>Canone settimanale per fascia utenti da 20.001 a 50.000 </t>
  </si>
  <si>
    <t>Canone settimanale per fascia utenti da 50.001 a 100.000 </t>
  </si>
  <si>
    <t>Canone settimanale per fascia utenti da 100.001 a 150.000 </t>
  </si>
  <si>
    <t>Corso bassa interattività</t>
  </si>
  <si>
    <t>Corso media interattività</t>
  </si>
  <si>
    <t>Corso alta interattività</t>
  </si>
  <si>
    <t>A catalogo</t>
  </si>
  <si>
    <t>Tot Figure Professionali</t>
  </si>
  <si>
    <t>TOTALE LISTINO 2</t>
  </si>
  <si>
    <t>Tipologia MIGRAZIONE</t>
  </si>
  <si>
    <t>Attività</t>
  </si>
  <si>
    <t>Migrazione</t>
  </si>
  <si>
    <t>Totale LISTINO 3</t>
  </si>
  <si>
    <t>Listino 1</t>
  </si>
  <si>
    <t>Listino 2</t>
  </si>
  <si>
    <t>Listino 3</t>
  </si>
  <si>
    <t>Gli sconti risultanti nei fogli</t>
  </si>
  <si>
    <r>
      <rPr>
        <sz val="11"/>
        <color theme="1"/>
        <rFont val="Calibri"/>
      </rPr>
      <t xml:space="preserve">Listino 1 alla cella </t>
    </r>
    <r>
      <rPr>
        <b/>
        <sz val="11"/>
        <color theme="1"/>
        <rFont val="Calibri"/>
      </rPr>
      <t>P91</t>
    </r>
  </si>
  <si>
    <r>
      <rPr>
        <sz val="11"/>
        <color theme="1"/>
        <rFont val="Calibri"/>
      </rPr>
      <t>Listino 2 alla cella</t>
    </r>
    <r>
      <rPr>
        <b/>
        <sz val="11"/>
        <color theme="1"/>
        <rFont val="Calibri"/>
      </rPr>
      <t xml:space="preserve"> P73</t>
    </r>
  </si>
  <si>
    <r>
      <rPr>
        <sz val="11"/>
        <color theme="1"/>
        <rFont val="Calibri"/>
      </rPr>
      <t xml:space="preserve">Listino 3 alla cella </t>
    </r>
    <r>
      <rPr>
        <b/>
        <sz val="11"/>
        <color theme="1"/>
        <rFont val="Calibri"/>
      </rPr>
      <t>P11</t>
    </r>
  </si>
  <si>
    <t>corrispondono rispettivamente agli sconti che dovranno essere riportati nel sistema con formato con 2 cifre decimali</t>
  </si>
  <si>
    <t>Allegato 7</t>
  </si>
  <si>
    <t>E1</t>
  </si>
  <si>
    <t>E2</t>
  </si>
  <si>
    <t>E3</t>
  </si>
  <si>
    <t>Il partecipante dovrà agire sulla colonna P "sconto%" colorata in grigio nei fogli</t>
  </si>
  <si>
    <t>Per la compilazione della sezione del Listino 1 “Secure Public cloud” il partecipante deve fare riferimento alle caratteristiche tecniche dei progetti indicate nel file excel “Proposta PSN-Listino servizi 2.0.xls”, fogli “Guida Secure Public Cloud” e “Dettagli Secure Public Cloud”, presente nell’ Allegato 3 Sub 5.</t>
  </si>
  <si>
    <t>Per la compilazione della sezione del Listino 1 “Public cloud PSN Managed” il partecipante deve fare riferimento alle caratteristiche tecniche dei cluster indicate nel file excel “Proposta PSN-Listino servizi 2.0.xls”, fogli “Guida Public Cloud PSN Managed” e “Dettagli Public Cloud PSN Managed” , presente nell’ Allegato 3 Sub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</si>
</sst>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164" formatCode="_-* #,##0\ _€_-;\-* #,##0\ _€_-;_-* &quot;-&quot;??\ _€_-;_-@"/>
    <numFmt numFmtId="165" formatCode="_-* #,##0.0\ _€_-;\-* #,##0.0\ _€_-;_-* &quot;-&quot;??\ _€_-;_-@"/>
    <numFmt numFmtId="166" formatCode="_-* #,##0.00\ &quot;€&quot;_-;\-* #,##0.00\ &quot;€&quot;_-;_-* &quot;-&quot;??\ &quot;€&quot;_-;_-@"/>
    <numFmt numFmtId="167" formatCode="_-* #,##0.00_-;\-* #,##0.00_-;_-* &quot;-&quot;??_-;_-@"/>
    <numFmt numFmtId="168" formatCode="_-* #,##0_-;\-* #,##0_-;_-* &quot;-&quot;??_-;_-@"/>
    <numFmt numFmtId="169" formatCode="_-* #,##0\ &quot;€&quot;_-;\-* #,##0\ &quot;€&quot;_-;_-* &quot;-&quot;??\ &quot;€&quot;_-;_-@"/>
  </numFmts>
  <fonts count="21">
    <font>
      <sz val="11"/>
      <color theme="1"/>
      <name val="Calibri"/>
    </font>
    <font>
      <b/>
      <sz val="12"/>
      <color rgb="FF000000"/>
      <name val="Calibri"/>
    </font>
    <font>
      <sz val="11"/>
      <name val="Calibri"/>
    </font>
    <font>
      <sz val="10"/>
      <color theme="1"/>
      <name val="Calibri"/>
    </font>
    <font>
      <b/>
      <sz val="12"/>
      <color rgb="FFFF0000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FF0000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b/>
      <sz val="10"/>
      <color rgb="FFFF0000"/>
      <name val="Calibri"/>
    </font>
    <font>
      <b/>
      <sz val="10"/>
      <color theme="0"/>
      <name val="Calibri"/>
    </font>
    <font>
      <sz val="10"/>
      <color theme="0"/>
      <name val="Calibri"/>
    </font>
    <font>
      <sz val="11"/>
      <color rgb="FFFF0000"/>
      <name val="Calibri"/>
    </font>
    <font>
      <sz val="11"/>
      <color theme="1"/>
      <name val="Calibri"/>
    </font>
    <font>
      <b/>
      <sz val="10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CCCCCC"/>
        <bgColor rgb="FFCCCCCC"/>
      </patternFill>
    </fill>
    <fill>
      <patternFill patternType="solid">
        <fgColor rgb="FF548DD4"/>
        <bgColor rgb="FF548DD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164" fontId="3" fillId="0" borderId="0" xfId="0" applyNumberFormat="1" applyFont="1"/>
    <xf numFmtId="10" fontId="0" fillId="0" borderId="0" xfId="0" applyNumberFormat="1" applyFont="1"/>
    <xf numFmtId="165" fontId="0" fillId="0" borderId="0" xfId="0" applyNumberFormat="1" applyFont="1" applyAlignment="1">
      <alignment vertical="center"/>
    </xf>
    <xf numFmtId="3" fontId="0" fillId="0" borderId="0" xfId="0" applyNumberFormat="1" applyFont="1"/>
    <xf numFmtId="0" fontId="4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top"/>
    </xf>
    <xf numFmtId="0" fontId="5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64" fontId="6" fillId="4" borderId="5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0" fontId="6" fillId="4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vertical="center"/>
    </xf>
    <xf numFmtId="164" fontId="3" fillId="2" borderId="1" xfId="0" applyNumberFormat="1" applyFont="1" applyFill="1" applyBorder="1"/>
    <xf numFmtId="164" fontId="0" fillId="0" borderId="0" xfId="0" applyNumberFormat="1" applyFont="1" applyAlignment="1">
      <alignment vertical="center"/>
    </xf>
    <xf numFmtId="0" fontId="3" fillId="2" borderId="9" xfId="0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" fillId="3" borderId="12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vertical="top"/>
    </xf>
    <xf numFmtId="0" fontId="0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168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9" xfId="0" applyFont="1" applyFill="1" applyBorder="1" applyAlignment="1">
      <alignment horizontal="center" vertical="top" wrapText="1"/>
    </xf>
    <xf numFmtId="164" fontId="9" fillId="4" borderId="5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0" fontId="9" fillId="4" borderId="16" xfId="0" applyFont="1" applyFill="1" applyBorder="1" applyAlignment="1">
      <alignment horizontal="center" vertical="top" wrapText="1"/>
    </xf>
    <xf numFmtId="164" fontId="0" fillId="4" borderId="7" xfId="0" applyNumberFormat="1" applyFont="1" applyFill="1" applyBorder="1" applyAlignment="1">
      <alignment vertical="top"/>
    </xf>
    <xf numFmtId="0" fontId="0" fillId="4" borderId="18" xfId="0" applyFont="1" applyFill="1" applyBorder="1" applyAlignment="1">
      <alignment vertical="top"/>
    </xf>
    <xf numFmtId="0" fontId="6" fillId="2" borderId="9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0" fontId="10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/>
    </xf>
    <xf numFmtId="168" fontId="0" fillId="0" borderId="0" xfId="0" applyNumberFormat="1" applyFont="1"/>
    <xf numFmtId="164" fontId="0" fillId="0" borderId="0" xfId="0" applyNumberFormat="1" applyFont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2" fillId="6" borderId="9" xfId="0" applyFont="1" applyFill="1" applyBorder="1" applyAlignment="1">
      <alignment vertical="center"/>
    </xf>
    <xf numFmtId="0" fontId="13" fillId="6" borderId="9" xfId="0" applyFont="1" applyFill="1" applyBorder="1" applyAlignment="1">
      <alignment vertical="center"/>
    </xf>
    <xf numFmtId="3" fontId="13" fillId="6" borderId="9" xfId="0" applyNumberFormat="1" applyFont="1" applyFill="1" applyBorder="1" applyAlignment="1">
      <alignment horizontal="center" vertical="center"/>
    </xf>
    <xf numFmtId="3" fontId="13" fillId="6" borderId="10" xfId="0" applyNumberFormat="1" applyFont="1" applyFill="1" applyBorder="1" applyAlignment="1">
      <alignment horizontal="center" vertical="center"/>
    </xf>
    <xf numFmtId="164" fontId="12" fillId="6" borderId="9" xfId="0" applyNumberFormat="1" applyFont="1" applyFill="1" applyBorder="1" applyAlignment="1">
      <alignment horizontal="center" vertical="center"/>
    </xf>
    <xf numFmtId="166" fontId="12" fillId="6" borderId="9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6" fillId="4" borderId="7" xfId="0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0" borderId="0" xfId="0" applyFont="1"/>
    <xf numFmtId="166" fontId="9" fillId="0" borderId="0" xfId="0" applyNumberFormat="1" applyFont="1"/>
    <xf numFmtId="0" fontId="9" fillId="0" borderId="0" xfId="0" applyFont="1"/>
    <xf numFmtId="164" fontId="6" fillId="0" borderId="0" xfId="0" applyNumberFormat="1" applyFont="1"/>
    <xf numFmtId="167" fontId="10" fillId="0" borderId="0" xfId="0" applyNumberFormat="1" applyFont="1"/>
    <xf numFmtId="0" fontId="3" fillId="2" borderId="9" xfId="0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10" fillId="0" borderId="0" xfId="0" applyFont="1"/>
    <xf numFmtId="0" fontId="11" fillId="0" borderId="0" xfId="0" applyFont="1"/>
    <xf numFmtId="164" fontId="11" fillId="0" borderId="0" xfId="0" applyNumberFormat="1" applyFont="1"/>
    <xf numFmtId="164" fontId="10" fillId="0" borderId="0" xfId="0" applyNumberFormat="1" applyFont="1" applyAlignment="1">
      <alignment vertical="center"/>
    </xf>
    <xf numFmtId="167" fontId="14" fillId="0" borderId="0" xfId="0" applyNumberFormat="1" applyFont="1"/>
    <xf numFmtId="10" fontId="15" fillId="0" borderId="0" xfId="0" applyNumberFormat="1" applyFont="1"/>
    <xf numFmtId="0" fontId="9" fillId="0" borderId="0" xfId="0" applyFont="1" applyAlignment="1"/>
    <xf numFmtId="164" fontId="16" fillId="0" borderId="0" xfId="0" applyNumberFormat="1" applyFont="1"/>
    <xf numFmtId="10" fontId="0" fillId="5" borderId="9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0" fillId="0" borderId="0" xfId="0" applyFont="1" applyAlignment="1"/>
    <xf numFmtId="0" fontId="18" fillId="0" borderId="0" xfId="0" applyFont="1" applyAlignment="1">
      <alignment vertical="center" wrapText="1"/>
    </xf>
    <xf numFmtId="10" fontId="17" fillId="0" borderId="0" xfId="0" applyNumberFormat="1" applyFont="1" applyAlignment="1">
      <alignment vertical="center"/>
    </xf>
    <xf numFmtId="169" fontId="9" fillId="0" borderId="0" xfId="0" applyNumberFormat="1" applyFont="1" applyAlignment="1">
      <alignment vertical="center"/>
    </xf>
    <xf numFmtId="6" fontId="9" fillId="0" borderId="0" xfId="0" applyNumberFormat="1" applyFont="1" applyAlignment="1">
      <alignment vertical="center"/>
    </xf>
    <xf numFmtId="6" fontId="19" fillId="0" borderId="0" xfId="0" applyNumberFormat="1" applyFont="1" applyAlignment="1">
      <alignment vertical="center"/>
    </xf>
    <xf numFmtId="169" fontId="0" fillId="2" borderId="9" xfId="0" applyNumberFormat="1" applyFont="1" applyFill="1" applyBorder="1" applyAlignment="1">
      <alignment vertical="center"/>
    </xf>
    <xf numFmtId="169" fontId="3" fillId="2" borderId="9" xfId="0" applyNumberFormat="1" applyFont="1" applyFill="1" applyBorder="1" applyAlignment="1">
      <alignment vertical="center"/>
    </xf>
    <xf numFmtId="169" fontId="3" fillId="2" borderId="1" xfId="0" applyNumberFormat="1" applyFont="1" applyFill="1" applyBorder="1"/>
    <xf numFmtId="169" fontId="3" fillId="2" borderId="9" xfId="0" applyNumberFormat="1" applyFont="1" applyFill="1" applyBorder="1" applyAlignment="1">
      <alignment horizontal="center" vertical="center"/>
    </xf>
    <xf numFmtId="169" fontId="3" fillId="0" borderId="9" xfId="0" applyNumberFormat="1" applyFont="1" applyBorder="1" applyAlignment="1">
      <alignment horizontal="center" vertical="center"/>
    </xf>
    <xf numFmtId="169" fontId="3" fillId="0" borderId="0" xfId="0" applyNumberFormat="1" applyFont="1"/>
    <xf numFmtId="169" fontId="9" fillId="0" borderId="0" xfId="0" applyNumberFormat="1" applyFont="1"/>
    <xf numFmtId="169" fontId="6" fillId="0" borderId="0" xfId="0" applyNumberFormat="1" applyFont="1"/>
    <xf numFmtId="169" fontId="10" fillId="0" borderId="0" xfId="0" applyNumberFormat="1" applyFont="1"/>
    <xf numFmtId="0" fontId="6" fillId="7" borderId="5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0" fontId="6" fillId="7" borderId="9" xfId="0" applyFont="1" applyFill="1" applyBorder="1" applyAlignment="1">
      <alignment vertical="center"/>
    </xf>
    <xf numFmtId="3" fontId="3" fillId="7" borderId="9" xfId="0" applyNumberFormat="1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>
      <alignment horizontal="center" vertical="center"/>
    </xf>
    <xf numFmtId="3" fontId="20" fillId="2" borderId="9" xfId="0" applyNumberFormat="1" applyFont="1" applyFill="1" applyBorder="1" applyAlignment="1">
      <alignment vertical="center"/>
    </xf>
    <xf numFmtId="169" fontId="20" fillId="2" borderId="9" xfId="0" applyNumberFormat="1" applyFont="1" applyFill="1" applyBorder="1" applyAlignment="1">
      <alignment vertical="center"/>
    </xf>
    <xf numFmtId="169" fontId="20" fillId="2" borderId="1" xfId="0" applyNumberFormat="1" applyFont="1" applyFill="1" applyBorder="1"/>
    <xf numFmtId="169" fontId="20" fillId="7" borderId="9" xfId="0" applyNumberFormat="1" applyFont="1" applyFill="1" applyBorder="1" applyAlignment="1">
      <alignment vertical="center"/>
    </xf>
    <xf numFmtId="164" fontId="20" fillId="0" borderId="9" xfId="0" applyNumberFormat="1" applyFont="1" applyBorder="1" applyAlignment="1">
      <alignment vertical="center"/>
    </xf>
    <xf numFmtId="6" fontId="20" fillId="7" borderId="9" xfId="0" applyNumberFormat="1" applyFont="1" applyFill="1" applyBorder="1" applyAlignment="1">
      <alignment vertical="center"/>
    </xf>
    <xf numFmtId="3" fontId="20" fillId="7" borderId="9" xfId="0" applyNumberFormat="1" applyFont="1" applyFill="1" applyBorder="1" applyAlignment="1">
      <alignment vertical="center"/>
    </xf>
    <xf numFmtId="169" fontId="20" fillId="8" borderId="0" xfId="0" applyNumberFormat="1" applyFont="1" applyFill="1"/>
    <xf numFmtId="169" fontId="20" fillId="2" borderId="6" xfId="0" applyNumberFormat="1" applyFont="1" applyFill="1" applyBorder="1" applyAlignment="1">
      <alignment vertical="center"/>
    </xf>
    <xf numFmtId="6" fontId="20" fillId="7" borderId="10" xfId="0" applyNumberFormat="1" applyFont="1" applyFill="1" applyBorder="1" applyAlignment="1">
      <alignment vertical="center"/>
    </xf>
    <xf numFmtId="169" fontId="20" fillId="2" borderId="20" xfId="0" applyNumberFormat="1" applyFont="1" applyFill="1" applyBorder="1" applyAlignment="1">
      <alignment vertical="center"/>
    </xf>
    <xf numFmtId="169" fontId="19" fillId="2" borderId="4" xfId="0" applyNumberFormat="1" applyFont="1" applyFill="1" applyBorder="1" applyAlignment="1">
      <alignment vertical="center"/>
    </xf>
    <xf numFmtId="169" fontId="17" fillId="2" borderId="4" xfId="0" applyNumberFormat="1" applyFont="1" applyFill="1" applyBorder="1" applyAlignment="1">
      <alignment vertical="center"/>
    </xf>
    <xf numFmtId="169" fontId="3" fillId="0" borderId="6" xfId="0" applyNumberFormat="1" applyFont="1" applyBorder="1" applyAlignment="1">
      <alignment horizontal="center" vertical="center"/>
    </xf>
    <xf numFmtId="169" fontId="17" fillId="0" borderId="4" xfId="0" applyNumberFormat="1" applyFont="1" applyBorder="1" applyAlignment="1">
      <alignment vertical="center"/>
    </xf>
    <xf numFmtId="169" fontId="3" fillId="0" borderId="10" xfId="0" applyNumberFormat="1" applyFont="1" applyBorder="1" applyAlignment="1">
      <alignment horizontal="center" vertical="center"/>
    </xf>
    <xf numFmtId="169" fontId="3" fillId="0" borderId="20" xfId="0" applyNumberFormat="1" applyFont="1" applyBorder="1" applyAlignment="1">
      <alignment horizontal="center" vertical="center"/>
    </xf>
    <xf numFmtId="169" fontId="20" fillId="0" borderId="9" xfId="0" applyNumberFormat="1" applyFont="1" applyBorder="1" applyAlignment="1">
      <alignment vertical="center"/>
    </xf>
    <xf numFmtId="166" fontId="20" fillId="2" borderId="9" xfId="0" applyNumberFormat="1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top" wrapText="1"/>
    </xf>
    <xf numFmtId="0" fontId="2" fillId="0" borderId="17" xfId="0" applyFont="1" applyBorder="1"/>
    <xf numFmtId="0" fontId="5" fillId="3" borderId="6" xfId="0" applyFont="1" applyFill="1" applyBorder="1" applyAlignment="1">
      <alignment horizontal="center" vertical="top" wrapText="1"/>
    </xf>
    <xf numFmtId="0" fontId="2" fillId="0" borderId="8" xfId="0" applyFont="1" applyBorder="1"/>
    <xf numFmtId="0" fontId="6" fillId="3" borderId="6" xfId="0" applyFont="1" applyFill="1" applyBorder="1" applyAlignment="1">
      <alignment horizontal="center" vertical="top" wrapText="1"/>
    </xf>
    <xf numFmtId="10" fontId="9" fillId="4" borderId="14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0" fontId="6" fillId="4" borderId="6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6" fillId="4" borderId="6" xfId="0" applyFont="1" applyFill="1" applyBorder="1" applyAlignment="1">
      <alignment horizontal="center" vertical="center" wrapText="1"/>
    </xf>
    <xf numFmtId="10" fontId="6" fillId="4" borderId="6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4" Type="http://schemas.openxmlformats.org/officeDocument/2006/relationships/worksheet" Target="worksheets/sheet4.xml"/><Relationship Id="rId3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Z1000"/>
  <sheetViews>
    <sheetView showGridLines="0" tabSelected="1" workbookViewId="0"/>
  </sheetViews>
  <sheetFormatPr defaultColWidth="14.453125" defaultRowHeight="15" customHeight="1"/>
  <cols>
    <col min="1" max="1" width="4.54296875" customWidth="1"/>
    <col min="2" max="2" width="24.90625" customWidth="1"/>
    <col min="3" max="3" width="38.453125" customWidth="1"/>
    <col min="4" max="4" width="5.54296875" customWidth="1"/>
    <col min="5" max="5" width="6.08984375" customWidth="1"/>
    <col min="6" max="6" width="5.54296875" customWidth="1"/>
    <col min="7" max="7" width="6.453125" customWidth="1"/>
    <col min="8" max="8" width="7.90625" customWidth="1"/>
    <col min="9" max="9" width="57.54296875" customWidth="1"/>
    <col min="10" max="10" width="4.453125" customWidth="1"/>
    <col min="11" max="11" width="12.453125" customWidth="1"/>
    <col min="12" max="12" width="14.08984375" customWidth="1"/>
    <col min="13" max="13" width="1.6328125" customWidth="1"/>
    <col min="14" max="14" width="20.36328125" customWidth="1"/>
    <col min="15" max="15" width="3.54296875" customWidth="1"/>
    <col min="16" max="16" width="10.6328125" customWidth="1"/>
    <col min="17" max="17" width="17.08984375" customWidth="1"/>
    <col min="18" max="20" width="19.36328125" customWidth="1"/>
    <col min="21" max="21" width="14.54296875" customWidth="1"/>
    <col min="22" max="26" width="8.6328125" customWidth="1"/>
  </cols>
  <sheetData>
    <row r="1" spans="1:26" ht="30.75" customHeight="1">
      <c r="A1" s="1"/>
      <c r="B1" s="162" t="s">
        <v>227</v>
      </c>
      <c r="C1" s="163"/>
      <c r="D1" s="163"/>
      <c r="E1" s="163"/>
      <c r="F1" s="163"/>
      <c r="G1" s="163"/>
      <c r="H1" s="163"/>
      <c r="I1" s="164"/>
      <c r="J1" s="2"/>
      <c r="K1" s="3"/>
      <c r="L1" s="3"/>
      <c r="M1" s="3"/>
      <c r="N1" s="2"/>
      <c r="O1" s="3"/>
      <c r="P1" s="4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1"/>
      <c r="B2" s="165"/>
      <c r="C2" s="166"/>
      <c r="D2" s="166"/>
      <c r="E2" s="166"/>
      <c r="F2" s="166"/>
      <c r="G2" s="166"/>
      <c r="H2" s="166"/>
      <c r="I2" s="166"/>
      <c r="J2" s="2"/>
      <c r="K2" s="3"/>
      <c r="L2" s="3"/>
      <c r="M2" s="3"/>
      <c r="N2" s="2"/>
      <c r="O2" s="3"/>
      <c r="P2" s="4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7.5" customHeight="1">
      <c r="A3" s="1"/>
      <c r="B3" s="166"/>
      <c r="C3" s="166"/>
      <c r="D3" s="166"/>
      <c r="E3" s="166"/>
      <c r="F3" s="166"/>
      <c r="G3" s="166"/>
      <c r="H3" s="166"/>
      <c r="I3" s="166"/>
      <c r="J3" s="2"/>
      <c r="K3" s="3"/>
      <c r="L3" s="3"/>
      <c r="M3" s="3"/>
      <c r="N3" s="2"/>
      <c r="O3" s="3"/>
      <c r="P3" s="4"/>
      <c r="Q3" s="2"/>
      <c r="R3" s="2"/>
      <c r="S3" s="2"/>
      <c r="T3" s="5">
        <f>Q3*K3</f>
        <v>0</v>
      </c>
      <c r="U3" s="2"/>
      <c r="V3" s="2"/>
      <c r="W3" s="2"/>
      <c r="X3" s="2"/>
      <c r="Y3" s="2"/>
      <c r="Z3" s="2"/>
    </row>
    <row r="4" spans="1:26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6"/>
      <c r="O4" s="3"/>
      <c r="P4" s="4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1"/>
      <c r="B5" s="7" t="s">
        <v>0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4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8"/>
      <c r="B6" s="9" t="s">
        <v>1</v>
      </c>
      <c r="C6" s="10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11"/>
      <c r="K6" s="12" t="s">
        <v>9</v>
      </c>
      <c r="L6" s="157" t="s">
        <v>10</v>
      </c>
      <c r="M6" s="11"/>
      <c r="N6" s="157" t="s">
        <v>11</v>
      </c>
      <c r="O6" s="13"/>
      <c r="P6" s="158" t="s">
        <v>12</v>
      </c>
      <c r="Q6" s="14" t="s">
        <v>13</v>
      </c>
      <c r="R6" s="157" t="s">
        <v>14</v>
      </c>
      <c r="S6" s="157" t="s">
        <v>15</v>
      </c>
      <c r="T6" s="14" t="s">
        <v>16</v>
      </c>
      <c r="U6" s="15"/>
      <c r="V6" s="15"/>
      <c r="W6" s="15"/>
      <c r="X6" s="15"/>
      <c r="Y6" s="15"/>
      <c r="Z6" s="15"/>
    </row>
    <row r="7" spans="1:26" ht="14.25" customHeight="1">
      <c r="A7" s="8"/>
      <c r="B7" s="16"/>
      <c r="C7" s="17"/>
      <c r="D7" s="16"/>
      <c r="E7" s="16"/>
      <c r="F7" s="16"/>
      <c r="G7" s="16"/>
      <c r="H7" s="16"/>
      <c r="I7" s="9"/>
      <c r="J7" s="11"/>
      <c r="K7" s="18"/>
      <c r="L7" s="154"/>
      <c r="M7" s="11"/>
      <c r="N7" s="154"/>
      <c r="O7" s="13"/>
      <c r="P7" s="154"/>
      <c r="Q7" s="19"/>
      <c r="R7" s="154"/>
      <c r="S7" s="154"/>
      <c r="T7" s="19"/>
      <c r="U7" s="15"/>
      <c r="V7" s="15"/>
      <c r="W7" s="15"/>
      <c r="X7" s="15"/>
      <c r="Y7" s="15"/>
      <c r="Z7" s="15"/>
    </row>
    <row r="8" spans="1:26" ht="14.25" customHeight="1">
      <c r="A8" s="20"/>
      <c r="B8" s="21" t="s">
        <v>17</v>
      </c>
      <c r="C8" s="21" t="s">
        <v>18</v>
      </c>
      <c r="D8" s="21">
        <v>24</v>
      </c>
      <c r="E8" s="21">
        <v>256</v>
      </c>
      <c r="F8" s="21"/>
      <c r="G8" s="21"/>
      <c r="H8" s="22"/>
      <c r="I8" s="23" t="s">
        <v>19</v>
      </c>
      <c r="J8" s="20"/>
      <c r="K8" s="24">
        <v>45320.84652153292</v>
      </c>
      <c r="L8" s="117">
        <v>11083.007608139005</v>
      </c>
      <c r="M8" s="118"/>
      <c r="N8" s="133">
        <f t="shared" ref="N8:N62" si="0">+K8*L8</f>
        <v>502291286.80544955</v>
      </c>
      <c r="O8" s="25"/>
      <c r="P8" s="108">
        <v>0</v>
      </c>
      <c r="Q8" s="150">
        <f t="shared" ref="Q8:Q62" si="1">P8*L8</f>
        <v>0</v>
      </c>
      <c r="R8" s="133">
        <f t="shared" ref="R8:R62" si="2">L8-Q8</f>
        <v>11083.007608139005</v>
      </c>
      <c r="S8" s="150">
        <f t="shared" ref="S8:S62" si="3">R8*K8</f>
        <v>502291286.80544955</v>
      </c>
      <c r="T8" s="150">
        <f t="shared" ref="T8:T62" si="4">K8*Q8</f>
        <v>0</v>
      </c>
      <c r="U8" s="26"/>
      <c r="V8" s="26"/>
      <c r="W8" s="15"/>
      <c r="X8" s="15"/>
      <c r="Y8" s="15"/>
      <c r="Z8" s="15"/>
    </row>
    <row r="9" spans="1:26" ht="104">
      <c r="A9" s="20"/>
      <c r="B9" s="21" t="s">
        <v>17</v>
      </c>
      <c r="C9" s="21" t="s">
        <v>20</v>
      </c>
      <c r="D9" s="21">
        <v>36</v>
      </c>
      <c r="E9" s="21">
        <v>768</v>
      </c>
      <c r="F9" s="21"/>
      <c r="G9" s="21"/>
      <c r="H9" s="22"/>
      <c r="I9" s="27" t="s">
        <v>21</v>
      </c>
      <c r="J9" s="20"/>
      <c r="K9" s="24">
        <v>7558.4800361734833</v>
      </c>
      <c r="L9" s="117">
        <v>15921.505399225927</v>
      </c>
      <c r="M9" s="118"/>
      <c r="N9" s="133">
        <f t="shared" si="0"/>
        <v>120342380.7058775</v>
      </c>
      <c r="O9" s="25"/>
      <c r="P9" s="108">
        <v>0</v>
      </c>
      <c r="Q9" s="150">
        <f t="shared" si="1"/>
        <v>0</v>
      </c>
      <c r="R9" s="133">
        <f t="shared" si="2"/>
        <v>15921.505399225927</v>
      </c>
      <c r="S9" s="150">
        <f t="shared" si="3"/>
        <v>120342380.7058775</v>
      </c>
      <c r="T9" s="150">
        <f t="shared" si="4"/>
        <v>0</v>
      </c>
      <c r="U9" s="26"/>
      <c r="V9" s="26"/>
      <c r="W9" s="15"/>
      <c r="X9" s="15"/>
      <c r="Y9" s="15"/>
      <c r="Z9" s="15"/>
    </row>
    <row r="10" spans="1:26" ht="14.25" customHeight="1">
      <c r="A10" s="20"/>
      <c r="B10" s="21" t="s">
        <v>22</v>
      </c>
      <c r="C10" s="21" t="s">
        <v>23</v>
      </c>
      <c r="D10" s="21"/>
      <c r="E10" s="21"/>
      <c r="F10" s="28"/>
      <c r="G10" s="28"/>
      <c r="H10" s="29">
        <v>500</v>
      </c>
      <c r="I10" s="30" t="s">
        <v>24</v>
      </c>
      <c r="J10" s="20"/>
      <c r="K10" s="31">
        <v>18144.757028824191</v>
      </c>
      <c r="L10" s="119">
        <v>720.89550761538419</v>
      </c>
      <c r="M10" s="118"/>
      <c r="N10" s="133">
        <f t="shared" si="0"/>
        <v>13080473.828852026</v>
      </c>
      <c r="O10" s="25"/>
      <c r="P10" s="108">
        <v>0</v>
      </c>
      <c r="Q10" s="150">
        <f t="shared" si="1"/>
        <v>0</v>
      </c>
      <c r="R10" s="133">
        <f t="shared" si="2"/>
        <v>720.89550761538419</v>
      </c>
      <c r="S10" s="150">
        <f t="shared" si="3"/>
        <v>13080473.828852026</v>
      </c>
      <c r="T10" s="150">
        <f t="shared" si="4"/>
        <v>0</v>
      </c>
      <c r="U10" s="26"/>
      <c r="V10" s="26"/>
      <c r="W10" s="15"/>
      <c r="X10" s="15"/>
      <c r="Y10" s="15"/>
      <c r="Z10" s="15"/>
    </row>
    <row r="11" spans="1:26" ht="14.25" customHeight="1">
      <c r="A11" s="20"/>
      <c r="B11" s="21" t="s">
        <v>22</v>
      </c>
      <c r="C11" s="21" t="s">
        <v>25</v>
      </c>
      <c r="D11" s="21"/>
      <c r="E11" s="21"/>
      <c r="F11" s="28"/>
      <c r="G11" s="28"/>
      <c r="H11" s="29">
        <v>500</v>
      </c>
      <c r="I11" s="30" t="s">
        <v>26</v>
      </c>
      <c r="J11" s="20"/>
      <c r="K11" s="31">
        <v>27217.135543236298</v>
      </c>
      <c r="L11" s="119">
        <v>395.01123704952556</v>
      </c>
      <c r="M11" s="118"/>
      <c r="N11" s="133">
        <f t="shared" si="0"/>
        <v>10751074.379878381</v>
      </c>
      <c r="O11" s="25"/>
      <c r="P11" s="108">
        <v>0</v>
      </c>
      <c r="Q11" s="150">
        <f t="shared" si="1"/>
        <v>0</v>
      </c>
      <c r="R11" s="133">
        <f t="shared" si="2"/>
        <v>395.01123704952556</v>
      </c>
      <c r="S11" s="150">
        <f t="shared" si="3"/>
        <v>10751074.379878381</v>
      </c>
      <c r="T11" s="150">
        <f t="shared" si="4"/>
        <v>0</v>
      </c>
      <c r="U11" s="26"/>
      <c r="V11" s="26"/>
      <c r="W11" s="15"/>
      <c r="X11" s="15"/>
      <c r="Y11" s="15"/>
      <c r="Z11" s="15"/>
    </row>
    <row r="12" spans="1:26" ht="14.25" customHeight="1">
      <c r="A12" s="20"/>
      <c r="B12" s="21" t="s">
        <v>22</v>
      </c>
      <c r="C12" s="21" t="s">
        <v>27</v>
      </c>
      <c r="D12" s="21"/>
      <c r="E12" s="21"/>
      <c r="F12" s="28"/>
      <c r="G12" s="28"/>
      <c r="H12" s="29">
        <v>500</v>
      </c>
      <c r="I12" s="30" t="s">
        <v>28</v>
      </c>
      <c r="J12" s="20"/>
      <c r="K12" s="31">
        <v>9072.3785144120957</v>
      </c>
      <c r="L12" s="119">
        <v>395.01123704952556</v>
      </c>
      <c r="M12" s="118"/>
      <c r="N12" s="133">
        <f t="shared" si="0"/>
        <v>3583691.459959459</v>
      </c>
      <c r="O12" s="25"/>
      <c r="P12" s="108">
        <v>0</v>
      </c>
      <c r="Q12" s="150">
        <f t="shared" si="1"/>
        <v>0</v>
      </c>
      <c r="R12" s="133">
        <f t="shared" si="2"/>
        <v>395.01123704952556</v>
      </c>
      <c r="S12" s="150">
        <f t="shared" si="3"/>
        <v>3583691.459959459</v>
      </c>
      <c r="T12" s="150">
        <f t="shared" si="4"/>
        <v>0</v>
      </c>
      <c r="U12" s="26"/>
      <c r="V12" s="26"/>
      <c r="W12" s="15"/>
      <c r="X12" s="15"/>
      <c r="Y12" s="15"/>
      <c r="Z12" s="15"/>
    </row>
    <row r="13" spans="1:26" ht="14.25" customHeight="1">
      <c r="A13" s="20"/>
      <c r="B13" s="21" t="s">
        <v>22</v>
      </c>
      <c r="C13" s="21" t="s">
        <v>29</v>
      </c>
      <c r="D13" s="21"/>
      <c r="E13" s="21"/>
      <c r="F13" s="28"/>
      <c r="G13" s="28"/>
      <c r="H13" s="29">
        <v>500</v>
      </c>
      <c r="I13" s="30" t="s">
        <v>30</v>
      </c>
      <c r="J13" s="20"/>
      <c r="K13" s="31">
        <v>18144.757028824191</v>
      </c>
      <c r="L13" s="119">
        <v>395.01123704952556</v>
      </c>
      <c r="M13" s="118"/>
      <c r="N13" s="133">
        <f t="shared" si="0"/>
        <v>7167382.9199189181</v>
      </c>
      <c r="O13" s="25"/>
      <c r="P13" s="108">
        <v>0</v>
      </c>
      <c r="Q13" s="150">
        <f t="shared" si="1"/>
        <v>0</v>
      </c>
      <c r="R13" s="133">
        <f t="shared" si="2"/>
        <v>395.01123704952556</v>
      </c>
      <c r="S13" s="150">
        <f t="shared" si="3"/>
        <v>7167382.9199189181</v>
      </c>
      <c r="T13" s="150">
        <f t="shared" si="4"/>
        <v>0</v>
      </c>
      <c r="U13" s="26"/>
      <c r="V13" s="26"/>
      <c r="W13" s="15"/>
      <c r="X13" s="15"/>
      <c r="Y13" s="15"/>
      <c r="Z13" s="15"/>
    </row>
    <row r="14" spans="1:26" ht="14.25" customHeight="1">
      <c r="A14" s="20"/>
      <c r="B14" s="21" t="s">
        <v>22</v>
      </c>
      <c r="C14" s="21" t="s">
        <v>31</v>
      </c>
      <c r="D14" s="21"/>
      <c r="E14" s="21"/>
      <c r="F14" s="28"/>
      <c r="G14" s="28"/>
      <c r="H14" s="29">
        <v>500</v>
      </c>
      <c r="I14" s="30" t="s">
        <v>32</v>
      </c>
      <c r="J14" s="20"/>
      <c r="K14" s="31">
        <v>9072.3785144120939</v>
      </c>
      <c r="L14" s="119">
        <v>987.52809262381402</v>
      </c>
      <c r="M14" s="118"/>
      <c r="N14" s="133">
        <f t="shared" si="0"/>
        <v>8959228.6498986464</v>
      </c>
      <c r="O14" s="25"/>
      <c r="P14" s="108">
        <v>0</v>
      </c>
      <c r="Q14" s="150">
        <f t="shared" si="1"/>
        <v>0</v>
      </c>
      <c r="R14" s="133">
        <f t="shared" si="2"/>
        <v>987.52809262381402</v>
      </c>
      <c r="S14" s="150">
        <f t="shared" si="3"/>
        <v>8959228.6498986464</v>
      </c>
      <c r="T14" s="150">
        <f t="shared" si="4"/>
        <v>0</v>
      </c>
      <c r="U14" s="26"/>
      <c r="V14" s="26"/>
      <c r="W14" s="15"/>
      <c r="X14" s="15"/>
      <c r="Y14" s="15"/>
      <c r="Z14" s="15"/>
    </row>
    <row r="15" spans="1:26" ht="14.25" customHeight="1">
      <c r="A15" s="20"/>
      <c r="B15" s="21" t="s">
        <v>22</v>
      </c>
      <c r="C15" s="21" t="s">
        <v>33</v>
      </c>
      <c r="D15" s="21"/>
      <c r="E15" s="21"/>
      <c r="F15" s="28"/>
      <c r="G15" s="28"/>
      <c r="H15" s="29">
        <v>500</v>
      </c>
      <c r="I15" s="30" t="s">
        <v>34</v>
      </c>
      <c r="J15" s="20"/>
      <c r="K15" s="31">
        <v>9072.3785144120939</v>
      </c>
      <c r="L15" s="119">
        <v>651.76854113171726</v>
      </c>
      <c r="M15" s="118"/>
      <c r="N15" s="133">
        <f t="shared" si="0"/>
        <v>5913090.9089331068</v>
      </c>
      <c r="O15" s="25"/>
      <c r="P15" s="108">
        <v>0</v>
      </c>
      <c r="Q15" s="150">
        <f t="shared" si="1"/>
        <v>0</v>
      </c>
      <c r="R15" s="133">
        <f t="shared" si="2"/>
        <v>651.76854113171726</v>
      </c>
      <c r="S15" s="150">
        <f t="shared" si="3"/>
        <v>5913090.9089331068</v>
      </c>
      <c r="T15" s="150">
        <f t="shared" si="4"/>
        <v>0</v>
      </c>
      <c r="U15" s="26"/>
      <c r="V15" s="26"/>
      <c r="W15" s="15"/>
      <c r="X15" s="15"/>
      <c r="Y15" s="15"/>
      <c r="Z15" s="15"/>
    </row>
    <row r="16" spans="1:26" ht="14.25" customHeight="1">
      <c r="A16" s="20"/>
      <c r="B16" s="21" t="s">
        <v>35</v>
      </c>
      <c r="C16" s="21" t="s">
        <v>36</v>
      </c>
      <c r="D16" s="21"/>
      <c r="E16" s="21"/>
      <c r="F16" s="28">
        <v>1</v>
      </c>
      <c r="G16" s="28">
        <v>2</v>
      </c>
      <c r="H16" s="29">
        <v>100</v>
      </c>
      <c r="I16" s="159" t="s">
        <v>37</v>
      </c>
      <c r="J16" s="20"/>
      <c r="K16" s="31">
        <v>127054.97571466268</v>
      </c>
      <c r="L16" s="119">
        <v>543.76854113171726</v>
      </c>
      <c r="M16" s="118"/>
      <c r="N16" s="133">
        <f t="shared" si="0"/>
        <v>69088498.787887886</v>
      </c>
      <c r="O16" s="25"/>
      <c r="P16" s="108">
        <v>0</v>
      </c>
      <c r="Q16" s="150">
        <f t="shared" si="1"/>
        <v>0</v>
      </c>
      <c r="R16" s="133">
        <f t="shared" si="2"/>
        <v>543.76854113171726</v>
      </c>
      <c r="S16" s="150">
        <f t="shared" si="3"/>
        <v>69088498.787887886</v>
      </c>
      <c r="T16" s="150">
        <f t="shared" si="4"/>
        <v>0</v>
      </c>
      <c r="U16" s="26"/>
      <c r="V16" s="26"/>
      <c r="W16" s="15"/>
      <c r="X16" s="15"/>
      <c r="Y16" s="15"/>
      <c r="Z16" s="15"/>
    </row>
    <row r="17" spans="1:26" ht="14.25" customHeight="1">
      <c r="A17" s="20"/>
      <c r="B17" s="21" t="s">
        <v>35</v>
      </c>
      <c r="C17" s="21" t="s">
        <v>38</v>
      </c>
      <c r="D17" s="21"/>
      <c r="E17" s="21"/>
      <c r="F17" s="28">
        <v>2</v>
      </c>
      <c r="G17" s="28">
        <v>4</v>
      </c>
      <c r="H17" s="29">
        <v>100</v>
      </c>
      <c r="I17" s="160"/>
      <c r="J17" s="20"/>
      <c r="K17" s="31">
        <v>95295.909115393049</v>
      </c>
      <c r="L17" s="119">
        <v>1077.0337111485767</v>
      </c>
      <c r="M17" s="118"/>
      <c r="N17" s="133">
        <f t="shared" si="0"/>
        <v>102636906.65182926</v>
      </c>
      <c r="O17" s="25"/>
      <c r="P17" s="108">
        <v>0</v>
      </c>
      <c r="Q17" s="150">
        <f t="shared" si="1"/>
        <v>0</v>
      </c>
      <c r="R17" s="133">
        <f t="shared" si="2"/>
        <v>1077.0337111485767</v>
      </c>
      <c r="S17" s="150">
        <f t="shared" si="3"/>
        <v>102636906.65182926</v>
      </c>
      <c r="T17" s="150">
        <f t="shared" si="4"/>
        <v>0</v>
      </c>
      <c r="U17" s="26"/>
      <c r="V17" s="26"/>
      <c r="W17" s="15"/>
      <c r="X17" s="15"/>
      <c r="Y17" s="15"/>
      <c r="Z17" s="15"/>
    </row>
    <row r="18" spans="1:26" ht="14.25" customHeight="1">
      <c r="A18" s="20"/>
      <c r="B18" s="21" t="s">
        <v>35</v>
      </c>
      <c r="C18" s="21" t="s">
        <v>39</v>
      </c>
      <c r="D18" s="21"/>
      <c r="E18" s="21"/>
      <c r="F18" s="28">
        <v>4</v>
      </c>
      <c r="G18" s="28">
        <v>8</v>
      </c>
      <c r="H18" s="29">
        <v>100</v>
      </c>
      <c r="I18" s="160"/>
      <c r="J18" s="20"/>
      <c r="K18" s="31">
        <v>63527.48785733134</v>
      </c>
      <c r="L18" s="119">
        <v>2081.5382084035814</v>
      </c>
      <c r="M18" s="118"/>
      <c r="N18" s="133">
        <f t="shared" si="0"/>
        <v>132234893.25892974</v>
      </c>
      <c r="O18" s="25"/>
      <c r="P18" s="108">
        <v>0</v>
      </c>
      <c r="Q18" s="150">
        <f t="shared" si="1"/>
        <v>0</v>
      </c>
      <c r="R18" s="133">
        <f t="shared" si="2"/>
        <v>2081.5382084035814</v>
      </c>
      <c r="S18" s="150">
        <f t="shared" si="3"/>
        <v>132234893.25892974</v>
      </c>
      <c r="T18" s="150">
        <f t="shared" si="4"/>
        <v>0</v>
      </c>
      <c r="U18" s="26"/>
      <c r="V18" s="26"/>
      <c r="W18" s="15"/>
      <c r="X18" s="15"/>
      <c r="Y18" s="15"/>
      <c r="Z18" s="15"/>
    </row>
    <row r="19" spans="1:26" ht="14.25" customHeight="1">
      <c r="A19" s="20"/>
      <c r="B19" s="21" t="s">
        <v>35</v>
      </c>
      <c r="C19" s="21" t="s">
        <v>40</v>
      </c>
      <c r="D19" s="21"/>
      <c r="E19" s="21"/>
      <c r="F19" s="28">
        <v>8</v>
      </c>
      <c r="G19" s="28">
        <v>16</v>
      </c>
      <c r="H19" s="29">
        <v>100</v>
      </c>
      <c r="I19" s="160"/>
      <c r="J19" s="20"/>
      <c r="K19" s="31">
        <v>23826.315943546302</v>
      </c>
      <c r="L19" s="119">
        <v>3843.6651797576374</v>
      </c>
      <c r="M19" s="118"/>
      <c r="N19" s="133">
        <f t="shared" si="0"/>
        <v>91580380.954113156</v>
      </c>
      <c r="O19" s="25"/>
      <c r="P19" s="108">
        <v>0</v>
      </c>
      <c r="Q19" s="150">
        <f t="shared" si="1"/>
        <v>0</v>
      </c>
      <c r="R19" s="133">
        <f t="shared" si="2"/>
        <v>3843.6651797576374</v>
      </c>
      <c r="S19" s="150">
        <f t="shared" si="3"/>
        <v>91580380.954113156</v>
      </c>
      <c r="T19" s="150">
        <f t="shared" si="4"/>
        <v>0</v>
      </c>
      <c r="U19" s="26"/>
      <c r="V19" s="26"/>
      <c r="W19" s="15"/>
      <c r="X19" s="15"/>
      <c r="Y19" s="15"/>
      <c r="Z19" s="15"/>
    </row>
    <row r="20" spans="1:26" ht="14.5">
      <c r="A20" s="20"/>
      <c r="B20" s="21" t="s">
        <v>35</v>
      </c>
      <c r="C20" s="21" t="s">
        <v>41</v>
      </c>
      <c r="D20" s="21"/>
      <c r="E20" s="21"/>
      <c r="F20" s="28">
        <v>16</v>
      </c>
      <c r="G20" s="28">
        <v>32</v>
      </c>
      <c r="H20" s="29">
        <v>100</v>
      </c>
      <c r="I20" s="160"/>
      <c r="J20" s="20"/>
      <c r="K20" s="31">
        <v>7942.1053145154319</v>
      </c>
      <c r="L20" s="119">
        <v>7352.3702882523357</v>
      </c>
      <c r="M20" s="118"/>
      <c r="N20" s="133">
        <f t="shared" si="0"/>
        <v>58393299.140614234</v>
      </c>
      <c r="O20" s="25"/>
      <c r="P20" s="108">
        <v>0</v>
      </c>
      <c r="Q20" s="150">
        <f t="shared" si="1"/>
        <v>0</v>
      </c>
      <c r="R20" s="133">
        <f t="shared" si="2"/>
        <v>7352.3702882523357</v>
      </c>
      <c r="S20" s="150">
        <f t="shared" si="3"/>
        <v>58393299.140614234</v>
      </c>
      <c r="T20" s="150">
        <f t="shared" si="4"/>
        <v>0</v>
      </c>
      <c r="U20" s="26"/>
      <c r="V20" s="26"/>
      <c r="W20" s="15"/>
      <c r="X20" s="15"/>
      <c r="Y20" s="15"/>
      <c r="Z20" s="15"/>
    </row>
    <row r="21" spans="1:26" ht="14.5">
      <c r="A21" s="20"/>
      <c r="B21" s="21" t="s">
        <v>35</v>
      </c>
      <c r="C21" s="21" t="s">
        <v>42</v>
      </c>
      <c r="D21" s="21"/>
      <c r="E21" s="21"/>
      <c r="F21" s="28">
        <v>8</v>
      </c>
      <c r="G21" s="28">
        <v>32</v>
      </c>
      <c r="H21" s="29"/>
      <c r="I21" s="160"/>
      <c r="J21" s="20"/>
      <c r="K21" s="31">
        <v>7942.1053145154319</v>
      </c>
      <c r="L21" s="119">
        <v>2972.6018521298611</v>
      </c>
      <c r="M21" s="118"/>
      <c r="N21" s="133">
        <f t="shared" si="0"/>
        <v>23608716.967738986</v>
      </c>
      <c r="O21" s="25"/>
      <c r="P21" s="108">
        <v>0</v>
      </c>
      <c r="Q21" s="150">
        <f t="shared" si="1"/>
        <v>0</v>
      </c>
      <c r="R21" s="133">
        <f t="shared" si="2"/>
        <v>2972.6018521298611</v>
      </c>
      <c r="S21" s="150">
        <f t="shared" si="3"/>
        <v>23608716.967738986</v>
      </c>
      <c r="T21" s="150">
        <f t="shared" si="4"/>
        <v>0</v>
      </c>
      <c r="U21" s="26"/>
      <c r="V21" s="26"/>
      <c r="W21" s="15"/>
      <c r="X21" s="15"/>
      <c r="Y21" s="15"/>
      <c r="Z21" s="15"/>
    </row>
    <row r="22" spans="1:26" ht="14.5">
      <c r="A22" s="20"/>
      <c r="B22" s="21" t="s">
        <v>35</v>
      </c>
      <c r="C22" s="21" t="s">
        <v>43</v>
      </c>
      <c r="D22" s="21"/>
      <c r="E22" s="21"/>
      <c r="F22" s="28">
        <v>16</v>
      </c>
      <c r="G22" s="28">
        <v>64</v>
      </c>
      <c r="H22" s="29"/>
      <c r="I22" s="160"/>
      <c r="J22" s="20"/>
      <c r="K22" s="31">
        <v>7942.1053145154319</v>
      </c>
      <c r="L22" s="119">
        <v>5434.5134264402432</v>
      </c>
      <c r="M22" s="118"/>
      <c r="N22" s="133">
        <f t="shared" si="0"/>
        <v>43161477.965936527</v>
      </c>
      <c r="O22" s="25"/>
      <c r="P22" s="108">
        <v>0</v>
      </c>
      <c r="Q22" s="150">
        <f t="shared" si="1"/>
        <v>0</v>
      </c>
      <c r="R22" s="133">
        <f t="shared" si="2"/>
        <v>5434.5134264402432</v>
      </c>
      <c r="S22" s="150">
        <f t="shared" si="3"/>
        <v>43161477.965936527</v>
      </c>
      <c r="T22" s="150">
        <f t="shared" si="4"/>
        <v>0</v>
      </c>
      <c r="U22" s="26"/>
      <c r="V22" s="26"/>
      <c r="W22" s="15"/>
      <c r="X22" s="15"/>
      <c r="Y22" s="15"/>
      <c r="Z22" s="15"/>
    </row>
    <row r="23" spans="1:26" ht="14.5">
      <c r="A23" s="20"/>
      <c r="B23" s="21" t="s">
        <v>35</v>
      </c>
      <c r="C23" s="21" t="s">
        <v>44</v>
      </c>
      <c r="D23" s="21"/>
      <c r="E23" s="21"/>
      <c r="F23" s="28">
        <v>32</v>
      </c>
      <c r="G23" s="28">
        <v>128</v>
      </c>
      <c r="H23" s="29"/>
      <c r="I23" s="160"/>
      <c r="J23" s="20"/>
      <c r="K23" s="31">
        <v>3966.3753278616518</v>
      </c>
      <c r="L23" s="119">
        <v>10529.04983891445</v>
      </c>
      <c r="M23" s="118"/>
      <c r="N23" s="133">
        <f t="shared" si="0"/>
        <v>41762163.506895974</v>
      </c>
      <c r="O23" s="25"/>
      <c r="P23" s="108">
        <v>0</v>
      </c>
      <c r="Q23" s="150">
        <f t="shared" si="1"/>
        <v>0</v>
      </c>
      <c r="R23" s="133">
        <f t="shared" si="2"/>
        <v>10529.04983891445</v>
      </c>
      <c r="S23" s="150">
        <f t="shared" si="3"/>
        <v>41762163.506895974</v>
      </c>
      <c r="T23" s="150">
        <f t="shared" si="4"/>
        <v>0</v>
      </c>
      <c r="U23" s="26"/>
      <c r="V23" s="26"/>
      <c r="W23" s="15"/>
      <c r="X23" s="15"/>
      <c r="Y23" s="15"/>
      <c r="Z23" s="15"/>
    </row>
    <row r="24" spans="1:26" ht="14.5">
      <c r="A24" s="20"/>
      <c r="B24" s="21" t="s">
        <v>35</v>
      </c>
      <c r="C24" s="21" t="s">
        <v>45</v>
      </c>
      <c r="D24" s="21"/>
      <c r="E24" s="21"/>
      <c r="F24" s="28">
        <v>64</v>
      </c>
      <c r="G24" s="28">
        <v>256</v>
      </c>
      <c r="H24" s="29"/>
      <c r="I24" s="154"/>
      <c r="J24" s="20"/>
      <c r="K24" s="31">
        <v>991.59383196541296</v>
      </c>
      <c r="L24" s="119">
        <v>19310.262201991736</v>
      </c>
      <c r="M24" s="118"/>
      <c r="N24" s="133">
        <f t="shared" si="0"/>
        <v>19147936.893129859</v>
      </c>
      <c r="O24" s="25"/>
      <c r="P24" s="108">
        <v>0</v>
      </c>
      <c r="Q24" s="150">
        <f t="shared" si="1"/>
        <v>0</v>
      </c>
      <c r="R24" s="133">
        <f t="shared" si="2"/>
        <v>19310.262201991736</v>
      </c>
      <c r="S24" s="150">
        <f t="shared" si="3"/>
        <v>19147936.893129859</v>
      </c>
      <c r="T24" s="150">
        <f t="shared" si="4"/>
        <v>0</v>
      </c>
      <c r="U24" s="26"/>
      <c r="V24" s="26"/>
      <c r="W24" s="15"/>
      <c r="X24" s="15"/>
      <c r="Y24" s="15"/>
      <c r="Z24" s="15"/>
    </row>
    <row r="25" spans="1:26" ht="14.5">
      <c r="A25" s="20"/>
      <c r="B25" s="21" t="s">
        <v>46</v>
      </c>
      <c r="C25" s="21" t="s">
        <v>47</v>
      </c>
      <c r="D25" s="21">
        <v>24</v>
      </c>
      <c r="E25" s="21">
        <v>256</v>
      </c>
      <c r="F25" s="21"/>
      <c r="G25" s="21"/>
      <c r="H25" s="21"/>
      <c r="I25" s="21" t="s">
        <v>48</v>
      </c>
      <c r="J25" s="20"/>
      <c r="K25" s="31">
        <v>2000.4515071921981</v>
      </c>
      <c r="L25" s="119">
        <v>8887.7528336143259</v>
      </c>
      <c r="M25" s="118"/>
      <c r="N25" s="133">
        <f t="shared" si="0"/>
        <v>17779518.551555507</v>
      </c>
      <c r="O25" s="25"/>
      <c r="P25" s="108">
        <v>0</v>
      </c>
      <c r="Q25" s="150">
        <f t="shared" si="1"/>
        <v>0</v>
      </c>
      <c r="R25" s="133">
        <f t="shared" si="2"/>
        <v>8887.7528336143259</v>
      </c>
      <c r="S25" s="150">
        <f t="shared" si="3"/>
        <v>17779518.551555507</v>
      </c>
      <c r="T25" s="150">
        <f t="shared" si="4"/>
        <v>0</v>
      </c>
      <c r="U25" s="26"/>
      <c r="V25" s="26"/>
      <c r="W25" s="15"/>
      <c r="X25" s="15"/>
      <c r="Y25" s="15"/>
      <c r="Z25" s="15"/>
    </row>
    <row r="26" spans="1:26" ht="14.5">
      <c r="A26" s="20"/>
      <c r="B26" s="21" t="s">
        <v>46</v>
      </c>
      <c r="C26" s="21" t="s">
        <v>49</v>
      </c>
      <c r="D26" s="21">
        <v>36</v>
      </c>
      <c r="E26" s="21">
        <v>768</v>
      </c>
      <c r="F26" s="21"/>
      <c r="G26" s="21"/>
      <c r="H26" s="21"/>
      <c r="I26" s="21" t="s">
        <v>48</v>
      </c>
      <c r="J26" s="20"/>
      <c r="K26" s="31">
        <v>1005.3551164350532</v>
      </c>
      <c r="L26" s="119">
        <v>21107.040326296508</v>
      </c>
      <c r="M26" s="118"/>
      <c r="N26" s="133">
        <f t="shared" si="0"/>
        <v>21220070.984843191</v>
      </c>
      <c r="O26" s="25"/>
      <c r="P26" s="108">
        <v>0</v>
      </c>
      <c r="Q26" s="150">
        <f t="shared" si="1"/>
        <v>0</v>
      </c>
      <c r="R26" s="133">
        <f t="shared" si="2"/>
        <v>21107.040326296508</v>
      </c>
      <c r="S26" s="150">
        <f t="shared" si="3"/>
        <v>21220070.984843191</v>
      </c>
      <c r="T26" s="150">
        <f t="shared" si="4"/>
        <v>0</v>
      </c>
      <c r="U26" s="26"/>
      <c r="V26" s="26"/>
      <c r="W26" s="15"/>
      <c r="X26" s="15"/>
      <c r="Y26" s="15"/>
      <c r="Z26" s="15"/>
    </row>
    <row r="27" spans="1:26" ht="14.5">
      <c r="A27" s="20"/>
      <c r="B27" s="21" t="s">
        <v>46</v>
      </c>
      <c r="C27" s="21" t="s">
        <v>50</v>
      </c>
      <c r="D27" s="21"/>
      <c r="E27" s="21"/>
      <c r="F27" s="21"/>
      <c r="G27" s="21"/>
      <c r="H27" s="21"/>
      <c r="I27" s="21" t="s">
        <v>51</v>
      </c>
      <c r="J27" s="20"/>
      <c r="K27" s="31">
        <v>2000.4515071921981</v>
      </c>
      <c r="L27" s="119">
        <v>888.77528336143257</v>
      </c>
      <c r="M27" s="118"/>
      <c r="N27" s="133">
        <f t="shared" si="0"/>
        <v>1777951.8551555506</v>
      </c>
      <c r="O27" s="25"/>
      <c r="P27" s="108">
        <v>0</v>
      </c>
      <c r="Q27" s="150">
        <f t="shared" si="1"/>
        <v>0</v>
      </c>
      <c r="R27" s="133">
        <f t="shared" si="2"/>
        <v>888.77528336143257</v>
      </c>
      <c r="S27" s="150">
        <f t="shared" si="3"/>
        <v>1777951.8551555506</v>
      </c>
      <c r="T27" s="150">
        <f t="shared" si="4"/>
        <v>0</v>
      </c>
      <c r="U27" s="26"/>
      <c r="V27" s="26"/>
      <c r="W27" s="15"/>
      <c r="X27" s="15"/>
      <c r="Y27" s="15"/>
      <c r="Z27" s="15"/>
    </row>
    <row r="28" spans="1:26" ht="14.5">
      <c r="A28" s="20"/>
      <c r="B28" s="21" t="s">
        <v>52</v>
      </c>
      <c r="C28" s="21" t="s">
        <v>53</v>
      </c>
      <c r="D28" s="21"/>
      <c r="E28" s="21"/>
      <c r="F28" s="21">
        <v>2</v>
      </c>
      <c r="G28" s="21"/>
      <c r="H28" s="21"/>
      <c r="I28" s="27" t="s">
        <v>54</v>
      </c>
      <c r="J28" s="20"/>
      <c r="K28" s="31">
        <v>18886.313973029934</v>
      </c>
      <c r="L28" s="119">
        <v>1899.7038416680605</v>
      </c>
      <c r="M28" s="118"/>
      <c r="N28" s="133">
        <f t="shared" si="0"/>
        <v>35878403.209514134</v>
      </c>
      <c r="O28" s="25"/>
      <c r="P28" s="108">
        <v>0</v>
      </c>
      <c r="Q28" s="150">
        <f t="shared" si="1"/>
        <v>0</v>
      </c>
      <c r="R28" s="133">
        <f t="shared" si="2"/>
        <v>1899.7038416680605</v>
      </c>
      <c r="S28" s="150">
        <f t="shared" si="3"/>
        <v>35878403.209514134</v>
      </c>
      <c r="T28" s="150">
        <f t="shared" si="4"/>
        <v>0</v>
      </c>
      <c r="U28" s="26"/>
      <c r="V28" s="26"/>
      <c r="W28" s="15"/>
      <c r="X28" s="15"/>
      <c r="Y28" s="15"/>
      <c r="Z28" s="15"/>
    </row>
    <row r="29" spans="1:26" ht="14.5">
      <c r="A29" s="20"/>
      <c r="B29" s="21" t="s">
        <v>52</v>
      </c>
      <c r="C29" s="21" t="s">
        <v>55</v>
      </c>
      <c r="D29" s="21"/>
      <c r="E29" s="21"/>
      <c r="F29" s="21">
        <v>2</v>
      </c>
      <c r="G29" s="21"/>
      <c r="H29" s="21"/>
      <c r="I29" s="27" t="s">
        <v>54</v>
      </c>
      <c r="J29" s="20"/>
      <c r="K29" s="31">
        <v>19327.439177180007</v>
      </c>
      <c r="L29" s="119">
        <v>1856.8826485157067</v>
      </c>
      <c r="M29" s="118"/>
      <c r="N29" s="133">
        <f t="shared" si="0"/>
        <v>35888786.448348247</v>
      </c>
      <c r="O29" s="25"/>
      <c r="P29" s="108">
        <v>0</v>
      </c>
      <c r="Q29" s="150">
        <f t="shared" si="1"/>
        <v>0</v>
      </c>
      <c r="R29" s="133">
        <f t="shared" si="2"/>
        <v>1856.8826485157067</v>
      </c>
      <c r="S29" s="150">
        <f t="shared" si="3"/>
        <v>35888786.448348247</v>
      </c>
      <c r="T29" s="150">
        <f t="shared" si="4"/>
        <v>0</v>
      </c>
      <c r="U29" s="26"/>
      <c r="V29" s="26"/>
      <c r="W29" s="15"/>
      <c r="X29" s="15"/>
      <c r="Y29" s="15"/>
      <c r="Z29" s="15"/>
    </row>
    <row r="30" spans="1:26" ht="14.5">
      <c r="A30" s="20"/>
      <c r="B30" s="21" t="s">
        <v>52</v>
      </c>
      <c r="C30" s="21" t="s">
        <v>56</v>
      </c>
      <c r="D30" s="21"/>
      <c r="E30" s="21"/>
      <c r="F30" s="21">
        <v>2</v>
      </c>
      <c r="G30" s="21"/>
      <c r="H30" s="21"/>
      <c r="I30" s="27" t="s">
        <v>54</v>
      </c>
      <c r="J30" s="20"/>
      <c r="K30" s="31">
        <v>4534.3567496356491</v>
      </c>
      <c r="L30" s="119">
        <v>5393.5239193260204</v>
      </c>
      <c r="M30" s="118"/>
      <c r="N30" s="133">
        <f t="shared" si="0"/>
        <v>24456161.587917261</v>
      </c>
      <c r="O30" s="25"/>
      <c r="P30" s="108">
        <v>0</v>
      </c>
      <c r="Q30" s="150">
        <f t="shared" si="1"/>
        <v>0</v>
      </c>
      <c r="R30" s="133">
        <f t="shared" si="2"/>
        <v>5393.5239193260204</v>
      </c>
      <c r="S30" s="150">
        <f t="shared" si="3"/>
        <v>24456161.587917261</v>
      </c>
      <c r="T30" s="150">
        <f t="shared" si="4"/>
        <v>0</v>
      </c>
      <c r="U30" s="26"/>
      <c r="V30" s="26"/>
      <c r="W30" s="15"/>
      <c r="X30" s="15"/>
      <c r="Y30" s="15"/>
      <c r="Z30" s="15"/>
    </row>
    <row r="31" spans="1:26" ht="26">
      <c r="A31" s="20"/>
      <c r="B31" s="21" t="s">
        <v>52</v>
      </c>
      <c r="C31" s="21" t="s">
        <v>57</v>
      </c>
      <c r="D31" s="21"/>
      <c r="E31" s="21"/>
      <c r="F31" s="21">
        <v>4</v>
      </c>
      <c r="G31" s="21">
        <v>12</v>
      </c>
      <c r="H31" s="21"/>
      <c r="I31" s="27" t="s">
        <v>58</v>
      </c>
      <c r="J31" s="20"/>
      <c r="K31" s="31">
        <v>307.76177033726128</v>
      </c>
      <c r="L31" s="119">
        <v>26471.28303963691</v>
      </c>
      <c r="M31" s="118"/>
      <c r="N31" s="133">
        <f t="shared" si="0"/>
        <v>8146848.9313773746</v>
      </c>
      <c r="O31" s="25"/>
      <c r="P31" s="108">
        <v>0</v>
      </c>
      <c r="Q31" s="150">
        <f t="shared" si="1"/>
        <v>0</v>
      </c>
      <c r="R31" s="133">
        <f t="shared" si="2"/>
        <v>26471.28303963691</v>
      </c>
      <c r="S31" s="150">
        <f t="shared" si="3"/>
        <v>8146848.9313773746</v>
      </c>
      <c r="T31" s="150">
        <f t="shared" si="4"/>
        <v>0</v>
      </c>
      <c r="U31" s="26"/>
      <c r="V31" s="26"/>
      <c r="W31" s="15"/>
      <c r="X31" s="15"/>
      <c r="Y31" s="15"/>
      <c r="Z31" s="15"/>
    </row>
    <row r="32" spans="1:26" ht="26">
      <c r="A32" s="20"/>
      <c r="B32" s="21" t="s">
        <v>52</v>
      </c>
      <c r="C32" s="21" t="s">
        <v>59</v>
      </c>
      <c r="D32" s="21"/>
      <c r="E32" s="21"/>
      <c r="F32" s="21">
        <v>2</v>
      </c>
      <c r="G32" s="21">
        <v>12</v>
      </c>
      <c r="H32" s="21"/>
      <c r="I32" s="27" t="s">
        <v>60</v>
      </c>
      <c r="J32" s="20"/>
      <c r="K32" s="31">
        <v>1374.6692408397669</v>
      </c>
      <c r="L32" s="119">
        <v>11873.149010425379</v>
      </c>
      <c r="M32" s="118"/>
      <c r="N32" s="133">
        <f t="shared" si="0"/>
        <v>16321652.736538885</v>
      </c>
      <c r="O32" s="25"/>
      <c r="P32" s="108">
        <v>0</v>
      </c>
      <c r="Q32" s="150">
        <f t="shared" si="1"/>
        <v>0</v>
      </c>
      <c r="R32" s="133">
        <f t="shared" si="2"/>
        <v>11873.149010425379</v>
      </c>
      <c r="S32" s="150">
        <f t="shared" si="3"/>
        <v>16321652.736538885</v>
      </c>
      <c r="T32" s="150">
        <f t="shared" si="4"/>
        <v>0</v>
      </c>
      <c r="U32" s="26"/>
      <c r="V32" s="26"/>
      <c r="W32" s="15"/>
      <c r="X32" s="15"/>
      <c r="Y32" s="15"/>
      <c r="Z32" s="15"/>
    </row>
    <row r="33" spans="1:26" ht="14.5">
      <c r="A33" s="20"/>
      <c r="B33" s="21" t="s">
        <v>52</v>
      </c>
      <c r="C33" s="21" t="s">
        <v>61</v>
      </c>
      <c r="D33" s="21"/>
      <c r="E33" s="21"/>
      <c r="F33" s="21">
        <v>2</v>
      </c>
      <c r="G33" s="21"/>
      <c r="H33" s="21"/>
      <c r="I33" s="27" t="s">
        <v>54</v>
      </c>
      <c r="J33" s="20"/>
      <c r="K33" s="31">
        <v>1559.3263030421238</v>
      </c>
      <c r="L33" s="119">
        <v>6260.9281072349804</v>
      </c>
      <c r="M33" s="118"/>
      <c r="N33" s="133">
        <f t="shared" si="0"/>
        <v>9762829.879067244</v>
      </c>
      <c r="O33" s="25"/>
      <c r="P33" s="108">
        <v>0</v>
      </c>
      <c r="Q33" s="150">
        <f t="shared" si="1"/>
        <v>0</v>
      </c>
      <c r="R33" s="133">
        <f t="shared" si="2"/>
        <v>6260.9281072349804</v>
      </c>
      <c r="S33" s="150">
        <f t="shared" si="3"/>
        <v>9762829.879067244</v>
      </c>
      <c r="T33" s="150">
        <f t="shared" si="4"/>
        <v>0</v>
      </c>
      <c r="U33" s="26"/>
      <c r="V33" s="26"/>
      <c r="W33" s="15"/>
      <c r="X33" s="15"/>
      <c r="Y33" s="15"/>
      <c r="Z33" s="15"/>
    </row>
    <row r="34" spans="1:26" ht="14.5">
      <c r="A34" s="20"/>
      <c r="B34" s="21" t="s">
        <v>52</v>
      </c>
      <c r="C34" s="21" t="s">
        <v>62</v>
      </c>
      <c r="D34" s="21"/>
      <c r="E34" s="21"/>
      <c r="F34" s="21">
        <v>2</v>
      </c>
      <c r="G34" s="21"/>
      <c r="H34" s="21"/>
      <c r="I34" s="27" t="s">
        <v>54</v>
      </c>
      <c r="J34" s="20"/>
      <c r="K34" s="31">
        <v>17265.435315920353</v>
      </c>
      <c r="L34" s="119">
        <v>1891.3790574016066</v>
      </c>
      <c r="M34" s="118"/>
      <c r="N34" s="133">
        <f t="shared" si="0"/>
        <v>32655482.773453847</v>
      </c>
      <c r="O34" s="25"/>
      <c r="P34" s="108">
        <v>0</v>
      </c>
      <c r="Q34" s="150">
        <f t="shared" si="1"/>
        <v>0</v>
      </c>
      <c r="R34" s="133">
        <f t="shared" si="2"/>
        <v>1891.3790574016066</v>
      </c>
      <c r="S34" s="150">
        <f t="shared" si="3"/>
        <v>32655482.773453847</v>
      </c>
      <c r="T34" s="150">
        <f t="shared" si="4"/>
        <v>0</v>
      </c>
      <c r="U34" s="26"/>
      <c r="V34" s="26"/>
      <c r="W34" s="15"/>
      <c r="X34" s="15"/>
      <c r="Y34" s="15"/>
      <c r="Z34" s="15"/>
    </row>
    <row r="35" spans="1:26" ht="14.5">
      <c r="A35" s="20"/>
      <c r="B35" s="21" t="s">
        <v>63</v>
      </c>
      <c r="C35" s="21" t="s">
        <v>64</v>
      </c>
      <c r="D35" s="21"/>
      <c r="E35" s="21"/>
      <c r="F35" s="21"/>
      <c r="G35" s="21"/>
      <c r="H35" s="21">
        <v>1024</v>
      </c>
      <c r="I35" s="27" t="s">
        <v>65</v>
      </c>
      <c r="J35" s="20"/>
      <c r="K35" s="31">
        <v>5468.1988698189462</v>
      </c>
      <c r="L35" s="119">
        <v>592.51685557428834</v>
      </c>
      <c r="M35" s="118"/>
      <c r="N35" s="133">
        <f t="shared" si="0"/>
        <v>3239999.9999999991</v>
      </c>
      <c r="O35" s="25"/>
      <c r="P35" s="108">
        <v>0</v>
      </c>
      <c r="Q35" s="150">
        <f t="shared" si="1"/>
        <v>0</v>
      </c>
      <c r="R35" s="133">
        <f t="shared" si="2"/>
        <v>592.51685557428834</v>
      </c>
      <c r="S35" s="150">
        <f t="shared" si="3"/>
        <v>3239999.9999999991</v>
      </c>
      <c r="T35" s="150">
        <f t="shared" si="4"/>
        <v>0</v>
      </c>
      <c r="U35" s="26"/>
      <c r="V35" s="26"/>
      <c r="W35" s="15"/>
      <c r="X35" s="15"/>
      <c r="Y35" s="15"/>
      <c r="Z35" s="15"/>
    </row>
    <row r="36" spans="1:26" ht="26">
      <c r="A36" s="20"/>
      <c r="B36" s="21" t="s">
        <v>63</v>
      </c>
      <c r="C36" s="21" t="s">
        <v>66</v>
      </c>
      <c r="D36" s="21"/>
      <c r="E36" s="21"/>
      <c r="F36" s="21">
        <v>4</v>
      </c>
      <c r="G36" s="21">
        <v>128</v>
      </c>
      <c r="H36" s="21"/>
      <c r="I36" s="27" t="s">
        <v>67</v>
      </c>
      <c r="J36" s="20"/>
      <c r="K36" s="31">
        <v>1093.6397739637894</v>
      </c>
      <c r="L36" s="119">
        <v>13924.146105995776</v>
      </c>
      <c r="M36" s="118"/>
      <c r="N36" s="133">
        <f t="shared" si="0"/>
        <v>15227999.999999998</v>
      </c>
      <c r="O36" s="25"/>
      <c r="P36" s="108">
        <v>0</v>
      </c>
      <c r="Q36" s="150">
        <f t="shared" si="1"/>
        <v>0</v>
      </c>
      <c r="R36" s="133">
        <f t="shared" si="2"/>
        <v>13924.146105995776</v>
      </c>
      <c r="S36" s="150">
        <f t="shared" si="3"/>
        <v>15227999.999999998</v>
      </c>
      <c r="T36" s="150">
        <f t="shared" si="4"/>
        <v>0</v>
      </c>
      <c r="U36" s="26"/>
      <c r="V36" s="26"/>
      <c r="W36" s="15"/>
      <c r="X36" s="15"/>
      <c r="Y36" s="15"/>
      <c r="Z36" s="15"/>
    </row>
    <row r="37" spans="1:26" ht="26">
      <c r="A37" s="20"/>
      <c r="B37" s="21" t="s">
        <v>63</v>
      </c>
      <c r="C37" s="21" t="s">
        <v>68</v>
      </c>
      <c r="D37" s="21"/>
      <c r="E37" s="21"/>
      <c r="F37" s="21">
        <v>4</v>
      </c>
      <c r="G37" s="21">
        <v>32</v>
      </c>
      <c r="H37" s="21"/>
      <c r="I37" s="27" t="s">
        <v>69</v>
      </c>
      <c r="J37" s="20"/>
      <c r="K37" s="31">
        <v>273.40994349094734</v>
      </c>
      <c r="L37" s="119">
        <v>6665.8146252107445</v>
      </c>
      <c r="M37" s="118"/>
      <c r="N37" s="133">
        <f t="shared" si="0"/>
        <v>1822500</v>
      </c>
      <c r="O37" s="25"/>
      <c r="P37" s="108">
        <v>0</v>
      </c>
      <c r="Q37" s="150">
        <f t="shared" si="1"/>
        <v>0</v>
      </c>
      <c r="R37" s="133">
        <f t="shared" si="2"/>
        <v>6665.8146252107445</v>
      </c>
      <c r="S37" s="150">
        <f t="shared" si="3"/>
        <v>1822500</v>
      </c>
      <c r="T37" s="150">
        <f t="shared" si="4"/>
        <v>0</v>
      </c>
      <c r="U37" s="26"/>
      <c r="V37" s="26"/>
      <c r="W37" s="15"/>
      <c r="X37" s="15"/>
      <c r="Y37" s="15"/>
      <c r="Z37" s="15"/>
    </row>
    <row r="38" spans="1:26" ht="14.5">
      <c r="A38" s="20"/>
      <c r="B38" s="21" t="s">
        <v>63</v>
      </c>
      <c r="C38" s="21" t="s">
        <v>70</v>
      </c>
      <c r="D38" s="21"/>
      <c r="E38" s="21"/>
      <c r="F38" s="21"/>
      <c r="G38" s="21"/>
      <c r="H38" s="21"/>
      <c r="I38" s="21" t="s">
        <v>71</v>
      </c>
      <c r="J38" s="20"/>
      <c r="K38" s="31">
        <v>182.27329566063153</v>
      </c>
      <c r="L38" s="119">
        <v>5925.1685557428837</v>
      </c>
      <c r="M38" s="118"/>
      <c r="N38" s="133">
        <f t="shared" si="0"/>
        <v>1079999.9999999998</v>
      </c>
      <c r="O38" s="25"/>
      <c r="P38" s="108">
        <v>0</v>
      </c>
      <c r="Q38" s="150">
        <f t="shared" si="1"/>
        <v>0</v>
      </c>
      <c r="R38" s="133">
        <f t="shared" si="2"/>
        <v>5925.1685557428837</v>
      </c>
      <c r="S38" s="150">
        <f t="shared" si="3"/>
        <v>1079999.9999999998</v>
      </c>
      <c r="T38" s="150">
        <f t="shared" si="4"/>
        <v>0</v>
      </c>
      <c r="U38" s="26"/>
      <c r="V38" s="26"/>
      <c r="W38" s="15"/>
      <c r="X38" s="15"/>
      <c r="Y38" s="15"/>
      <c r="Z38" s="15"/>
    </row>
    <row r="39" spans="1:26" ht="14.5">
      <c r="A39" s="20"/>
      <c r="B39" s="21" t="s">
        <v>72</v>
      </c>
      <c r="C39" s="21" t="s">
        <v>73</v>
      </c>
      <c r="D39" s="21"/>
      <c r="E39" s="21"/>
      <c r="F39" s="21"/>
      <c r="G39" s="21"/>
      <c r="H39" s="21"/>
      <c r="I39" s="21" t="s">
        <v>74</v>
      </c>
      <c r="J39" s="20"/>
      <c r="K39" s="31">
        <v>262814.92636188993</v>
      </c>
      <c r="L39" s="119">
        <v>129.49308228528733</v>
      </c>
      <c r="M39" s="118"/>
      <c r="N39" s="133">
        <f t="shared" si="0"/>
        <v>34032714.885181941</v>
      </c>
      <c r="O39" s="25"/>
      <c r="P39" s="108">
        <v>0</v>
      </c>
      <c r="Q39" s="150">
        <f t="shared" si="1"/>
        <v>0</v>
      </c>
      <c r="R39" s="133">
        <f t="shared" si="2"/>
        <v>129.49308228528733</v>
      </c>
      <c r="S39" s="150">
        <f t="shared" si="3"/>
        <v>34032714.885181941</v>
      </c>
      <c r="T39" s="150">
        <f t="shared" si="4"/>
        <v>0</v>
      </c>
      <c r="U39" s="26"/>
      <c r="V39" s="26"/>
      <c r="W39" s="15"/>
      <c r="X39" s="15"/>
      <c r="Y39" s="15"/>
      <c r="Z39" s="15"/>
    </row>
    <row r="40" spans="1:26" ht="14.5">
      <c r="A40" s="20"/>
      <c r="B40" s="21" t="s">
        <v>72</v>
      </c>
      <c r="C40" s="21" t="s">
        <v>75</v>
      </c>
      <c r="D40" s="21"/>
      <c r="E40" s="21"/>
      <c r="F40" s="21"/>
      <c r="G40" s="21"/>
      <c r="H40" s="21"/>
      <c r="I40" s="21" t="s">
        <v>76</v>
      </c>
      <c r="J40" s="20"/>
      <c r="K40" s="31">
        <v>100898.6238247069</v>
      </c>
      <c r="L40" s="119">
        <v>604.30105066467422</v>
      </c>
      <c r="M40" s="118"/>
      <c r="N40" s="133">
        <f t="shared" si="0"/>
        <v>60973144.387890108</v>
      </c>
      <c r="O40" s="25"/>
      <c r="P40" s="108">
        <v>0</v>
      </c>
      <c r="Q40" s="150">
        <f t="shared" si="1"/>
        <v>0</v>
      </c>
      <c r="R40" s="133">
        <f t="shared" si="2"/>
        <v>604.30105066467422</v>
      </c>
      <c r="S40" s="150">
        <f t="shared" si="3"/>
        <v>60973144.387890108</v>
      </c>
      <c r="T40" s="150">
        <f t="shared" si="4"/>
        <v>0</v>
      </c>
      <c r="U40" s="26"/>
      <c r="V40" s="26"/>
      <c r="W40" s="15"/>
      <c r="X40" s="15"/>
      <c r="Y40" s="15"/>
      <c r="Z40" s="15"/>
    </row>
    <row r="41" spans="1:26" ht="14.5">
      <c r="A41" s="20"/>
      <c r="B41" s="21" t="s">
        <v>72</v>
      </c>
      <c r="C41" s="21" t="s">
        <v>77</v>
      </c>
      <c r="D41" s="21"/>
      <c r="E41" s="21"/>
      <c r="F41" s="21"/>
      <c r="G41" s="21"/>
      <c r="H41" s="21"/>
      <c r="I41" s="21" t="s">
        <v>78</v>
      </c>
      <c r="J41" s="20"/>
      <c r="K41" s="31">
        <v>33446.366605804556</v>
      </c>
      <c r="L41" s="119">
        <v>1079.1090190440611</v>
      </c>
      <c r="M41" s="118"/>
      <c r="N41" s="133">
        <f t="shared" si="0"/>
        <v>36092275.858577803</v>
      </c>
      <c r="O41" s="25"/>
      <c r="P41" s="108">
        <v>0</v>
      </c>
      <c r="Q41" s="150">
        <f t="shared" si="1"/>
        <v>0</v>
      </c>
      <c r="R41" s="133">
        <f t="shared" si="2"/>
        <v>1079.1090190440611</v>
      </c>
      <c r="S41" s="150">
        <f t="shared" si="3"/>
        <v>36092275.858577803</v>
      </c>
      <c r="T41" s="150">
        <f t="shared" si="4"/>
        <v>0</v>
      </c>
      <c r="U41" s="26"/>
      <c r="V41" s="26"/>
      <c r="W41" s="15"/>
      <c r="X41" s="15"/>
      <c r="Y41" s="15"/>
      <c r="Z41" s="15"/>
    </row>
    <row r="42" spans="1:26" ht="14.5">
      <c r="A42" s="20"/>
      <c r="B42" s="21" t="s">
        <v>79</v>
      </c>
      <c r="C42" s="21" t="s">
        <v>80</v>
      </c>
      <c r="D42" s="21"/>
      <c r="E42" s="21"/>
      <c r="F42" s="21"/>
      <c r="G42" s="21"/>
      <c r="H42" s="21"/>
      <c r="I42" s="27" t="s">
        <v>81</v>
      </c>
      <c r="J42" s="20"/>
      <c r="K42" s="31">
        <v>125696242.45563112</v>
      </c>
      <c r="L42" s="117">
        <v>0.83978354364147501</v>
      </c>
      <c r="M42" s="118"/>
      <c r="N42" s="133">
        <f t="shared" si="0"/>
        <v>105557635.91180792</v>
      </c>
      <c r="O42" s="25"/>
      <c r="P42" s="108">
        <v>0</v>
      </c>
      <c r="Q42" s="150">
        <f t="shared" si="1"/>
        <v>0</v>
      </c>
      <c r="R42" s="133">
        <f t="shared" si="2"/>
        <v>0.83978354364147501</v>
      </c>
      <c r="S42" s="150">
        <f t="shared" si="3"/>
        <v>105557635.91180792</v>
      </c>
      <c r="T42" s="150">
        <f t="shared" si="4"/>
        <v>0</v>
      </c>
      <c r="U42" s="26"/>
      <c r="V42" s="26"/>
      <c r="W42" s="15"/>
      <c r="X42" s="15"/>
      <c r="Y42" s="15"/>
      <c r="Z42" s="15"/>
    </row>
    <row r="43" spans="1:26" ht="39">
      <c r="A43" s="20"/>
      <c r="B43" s="21" t="s">
        <v>79</v>
      </c>
      <c r="C43" s="21" t="s">
        <v>82</v>
      </c>
      <c r="D43" s="21"/>
      <c r="E43" s="28"/>
      <c r="F43" s="28"/>
      <c r="G43" s="28"/>
      <c r="H43" s="29">
        <v>1000</v>
      </c>
      <c r="I43" s="30" t="s">
        <v>83</v>
      </c>
      <c r="J43" s="20"/>
      <c r="K43" s="31">
        <v>0</v>
      </c>
      <c r="L43" s="119">
        <v>641.89326020547912</v>
      </c>
      <c r="M43" s="118"/>
      <c r="N43" s="133">
        <f t="shared" si="0"/>
        <v>0</v>
      </c>
      <c r="O43" s="25"/>
      <c r="P43" s="108">
        <v>0</v>
      </c>
      <c r="Q43" s="150">
        <f t="shared" si="1"/>
        <v>0</v>
      </c>
      <c r="R43" s="133">
        <f t="shared" si="2"/>
        <v>641.89326020547912</v>
      </c>
      <c r="S43" s="150">
        <f t="shared" si="3"/>
        <v>0</v>
      </c>
      <c r="T43" s="150">
        <f t="shared" si="4"/>
        <v>0</v>
      </c>
      <c r="U43" s="26"/>
      <c r="V43" s="26"/>
      <c r="W43" s="15"/>
      <c r="X43" s="15"/>
      <c r="Y43" s="15"/>
      <c r="Z43" s="15"/>
    </row>
    <row r="44" spans="1:26" ht="39">
      <c r="A44" s="20"/>
      <c r="B44" s="21" t="s">
        <v>79</v>
      </c>
      <c r="C44" s="21" t="s">
        <v>84</v>
      </c>
      <c r="D44" s="21"/>
      <c r="E44" s="28"/>
      <c r="F44" s="28"/>
      <c r="G44" s="28"/>
      <c r="H44" s="29">
        <v>1000</v>
      </c>
      <c r="I44" s="30" t="s">
        <v>85</v>
      </c>
      <c r="J44" s="20"/>
      <c r="K44" s="31">
        <v>0</v>
      </c>
      <c r="L44" s="119">
        <v>770.27191224657486</v>
      </c>
      <c r="M44" s="118"/>
      <c r="N44" s="133">
        <f t="shared" si="0"/>
        <v>0</v>
      </c>
      <c r="O44" s="25"/>
      <c r="P44" s="108">
        <v>0</v>
      </c>
      <c r="Q44" s="150">
        <f t="shared" si="1"/>
        <v>0</v>
      </c>
      <c r="R44" s="133">
        <f t="shared" si="2"/>
        <v>770.27191224657486</v>
      </c>
      <c r="S44" s="150">
        <f t="shared" si="3"/>
        <v>0</v>
      </c>
      <c r="T44" s="150">
        <f t="shared" si="4"/>
        <v>0</v>
      </c>
      <c r="U44" s="26"/>
      <c r="V44" s="26"/>
      <c r="W44" s="15"/>
      <c r="X44" s="15"/>
      <c r="Y44" s="15"/>
      <c r="Z44" s="15"/>
    </row>
    <row r="45" spans="1:26" ht="52">
      <c r="A45" s="20"/>
      <c r="B45" s="21" t="s">
        <v>86</v>
      </c>
      <c r="C45" s="21" t="s">
        <v>87</v>
      </c>
      <c r="D45" s="21"/>
      <c r="E45" s="21"/>
      <c r="F45" s="28"/>
      <c r="G45" s="28"/>
      <c r="H45" s="29"/>
      <c r="I45" s="30" t="s">
        <v>88</v>
      </c>
      <c r="J45" s="20"/>
      <c r="K45" s="31">
        <v>0</v>
      </c>
      <c r="L45" s="119">
        <v>148.12921389357209</v>
      </c>
      <c r="M45" s="118"/>
      <c r="N45" s="133">
        <f t="shared" si="0"/>
        <v>0</v>
      </c>
      <c r="O45" s="25"/>
      <c r="P45" s="108">
        <v>0</v>
      </c>
      <c r="Q45" s="150">
        <f t="shared" si="1"/>
        <v>0</v>
      </c>
      <c r="R45" s="133">
        <f t="shared" si="2"/>
        <v>148.12921389357209</v>
      </c>
      <c r="S45" s="150">
        <f t="shared" si="3"/>
        <v>0</v>
      </c>
      <c r="T45" s="150">
        <f t="shared" si="4"/>
        <v>0</v>
      </c>
      <c r="U45" s="26"/>
      <c r="V45" s="26"/>
      <c r="W45" s="15"/>
      <c r="X45" s="15"/>
      <c r="Y45" s="15"/>
      <c r="Z45" s="15"/>
    </row>
    <row r="46" spans="1:26" ht="14.5">
      <c r="A46" s="20"/>
      <c r="B46" s="21" t="s">
        <v>89</v>
      </c>
      <c r="C46" s="21" t="s">
        <v>90</v>
      </c>
      <c r="D46" s="32"/>
      <c r="E46" s="32"/>
      <c r="F46" s="33"/>
      <c r="G46" s="33"/>
      <c r="H46" s="33"/>
      <c r="I46" s="30" t="s">
        <v>91</v>
      </c>
      <c r="J46" s="34"/>
      <c r="K46" s="35">
        <v>0</v>
      </c>
      <c r="L46" s="119">
        <v>829.32609218547907</v>
      </c>
      <c r="M46" s="118"/>
      <c r="N46" s="133">
        <f t="shared" si="0"/>
        <v>0</v>
      </c>
      <c r="O46" s="25"/>
      <c r="P46" s="108">
        <v>0</v>
      </c>
      <c r="Q46" s="150">
        <f t="shared" si="1"/>
        <v>0</v>
      </c>
      <c r="R46" s="133">
        <f t="shared" si="2"/>
        <v>829.32609218547907</v>
      </c>
      <c r="S46" s="150">
        <f t="shared" si="3"/>
        <v>0</v>
      </c>
      <c r="T46" s="150">
        <f t="shared" si="4"/>
        <v>0</v>
      </c>
      <c r="U46" s="26"/>
      <c r="V46" s="26"/>
      <c r="W46" s="15"/>
      <c r="X46" s="15"/>
      <c r="Y46" s="15"/>
      <c r="Z46" s="15"/>
    </row>
    <row r="47" spans="1:26" ht="14.5">
      <c r="A47" s="20"/>
      <c r="B47" s="21" t="s">
        <v>92</v>
      </c>
      <c r="C47" s="21" t="s">
        <v>36</v>
      </c>
      <c r="D47" s="21"/>
      <c r="E47" s="21"/>
      <c r="F47" s="21">
        <v>1</v>
      </c>
      <c r="G47" s="21">
        <v>2</v>
      </c>
      <c r="H47" s="21">
        <v>100</v>
      </c>
      <c r="I47" s="161" t="s">
        <v>93</v>
      </c>
      <c r="J47" s="34"/>
      <c r="K47" s="31">
        <v>0</v>
      </c>
      <c r="L47" s="119">
        <v>348.237978792202</v>
      </c>
      <c r="M47" s="118"/>
      <c r="N47" s="133">
        <f t="shared" si="0"/>
        <v>0</v>
      </c>
      <c r="O47" s="25"/>
      <c r="P47" s="108">
        <v>0</v>
      </c>
      <c r="Q47" s="150">
        <f t="shared" si="1"/>
        <v>0</v>
      </c>
      <c r="R47" s="133">
        <f t="shared" si="2"/>
        <v>348.237978792202</v>
      </c>
      <c r="S47" s="150">
        <f t="shared" si="3"/>
        <v>0</v>
      </c>
      <c r="T47" s="150">
        <f t="shared" si="4"/>
        <v>0</v>
      </c>
      <c r="U47" s="26"/>
      <c r="V47" s="26"/>
      <c r="W47" s="15"/>
      <c r="X47" s="15"/>
      <c r="Y47" s="15"/>
      <c r="Z47" s="15"/>
    </row>
    <row r="48" spans="1:26" ht="14.5">
      <c r="A48" s="20"/>
      <c r="B48" s="21" t="s">
        <v>92</v>
      </c>
      <c r="C48" s="21" t="s">
        <v>38</v>
      </c>
      <c r="D48" s="21"/>
      <c r="E48" s="21"/>
      <c r="F48" s="21">
        <v>2</v>
      </c>
      <c r="G48" s="21">
        <v>4</v>
      </c>
      <c r="H48" s="21">
        <v>100</v>
      </c>
      <c r="I48" s="160"/>
      <c r="J48" s="34"/>
      <c r="K48" s="31">
        <v>0</v>
      </c>
      <c r="L48" s="119">
        <v>721.52359780400377</v>
      </c>
      <c r="M48" s="118"/>
      <c r="N48" s="133">
        <f t="shared" si="0"/>
        <v>0</v>
      </c>
      <c r="O48" s="25"/>
      <c r="P48" s="108">
        <v>0</v>
      </c>
      <c r="Q48" s="150">
        <f t="shared" si="1"/>
        <v>0</v>
      </c>
      <c r="R48" s="133">
        <f t="shared" si="2"/>
        <v>721.52359780400377</v>
      </c>
      <c r="S48" s="150">
        <f t="shared" si="3"/>
        <v>0</v>
      </c>
      <c r="T48" s="150">
        <f t="shared" si="4"/>
        <v>0</v>
      </c>
      <c r="U48" s="26"/>
      <c r="V48" s="26"/>
      <c r="W48" s="15"/>
      <c r="X48" s="15"/>
      <c r="Y48" s="15"/>
      <c r="Z48" s="15"/>
    </row>
    <row r="49" spans="1:26" ht="14.5">
      <c r="A49" s="20"/>
      <c r="B49" s="21" t="s">
        <v>92</v>
      </c>
      <c r="C49" s="21" t="s">
        <v>39</v>
      </c>
      <c r="D49" s="21"/>
      <c r="E49" s="21"/>
      <c r="F49" s="21">
        <v>4</v>
      </c>
      <c r="G49" s="21">
        <v>8</v>
      </c>
      <c r="H49" s="21">
        <v>100</v>
      </c>
      <c r="I49" s="160"/>
      <c r="J49" s="34"/>
      <c r="K49" s="31">
        <v>0</v>
      </c>
      <c r="L49" s="119">
        <v>1414.956745882507</v>
      </c>
      <c r="M49" s="118"/>
      <c r="N49" s="133">
        <f t="shared" si="0"/>
        <v>0</v>
      </c>
      <c r="O49" s="25"/>
      <c r="P49" s="108">
        <v>0</v>
      </c>
      <c r="Q49" s="150">
        <f t="shared" si="1"/>
        <v>0</v>
      </c>
      <c r="R49" s="133">
        <f t="shared" si="2"/>
        <v>1414.956745882507</v>
      </c>
      <c r="S49" s="150">
        <f t="shared" si="3"/>
        <v>0</v>
      </c>
      <c r="T49" s="150">
        <f t="shared" si="4"/>
        <v>0</v>
      </c>
      <c r="U49" s="26"/>
      <c r="V49" s="26"/>
      <c r="W49" s="15"/>
      <c r="X49" s="15"/>
      <c r="Y49" s="15"/>
      <c r="Z49" s="15"/>
    </row>
    <row r="50" spans="1:26" ht="14.5">
      <c r="A50" s="20"/>
      <c r="B50" s="21" t="s">
        <v>92</v>
      </c>
      <c r="C50" s="21" t="s">
        <v>40</v>
      </c>
      <c r="D50" s="21"/>
      <c r="E50" s="21"/>
      <c r="F50" s="21">
        <v>8</v>
      </c>
      <c r="G50" s="21">
        <v>16</v>
      </c>
      <c r="H50" s="21">
        <v>100</v>
      </c>
      <c r="I50" s="160"/>
      <c r="J50" s="34"/>
      <c r="K50" s="31">
        <v>0</v>
      </c>
      <c r="L50" s="119">
        <v>2629.0056258303462</v>
      </c>
      <c r="M50" s="118"/>
      <c r="N50" s="133">
        <f t="shared" si="0"/>
        <v>0</v>
      </c>
      <c r="O50" s="25"/>
      <c r="P50" s="108">
        <v>0</v>
      </c>
      <c r="Q50" s="150">
        <f t="shared" si="1"/>
        <v>0</v>
      </c>
      <c r="R50" s="133">
        <f t="shared" si="2"/>
        <v>2629.0056258303462</v>
      </c>
      <c r="S50" s="150">
        <f t="shared" si="3"/>
        <v>0</v>
      </c>
      <c r="T50" s="150">
        <f t="shared" si="4"/>
        <v>0</v>
      </c>
      <c r="U50" s="26"/>
      <c r="V50" s="26"/>
      <c r="W50" s="15"/>
      <c r="X50" s="15"/>
      <c r="Y50" s="15"/>
      <c r="Z50" s="15"/>
    </row>
    <row r="51" spans="1:26" ht="14.5">
      <c r="A51" s="20"/>
      <c r="B51" s="21" t="s">
        <v>92</v>
      </c>
      <c r="C51" s="21" t="s">
        <v>41</v>
      </c>
      <c r="D51" s="21"/>
      <c r="E51" s="21"/>
      <c r="F51" s="21">
        <v>16</v>
      </c>
      <c r="G51" s="21">
        <v>32</v>
      </c>
      <c r="H51" s="21">
        <v>100</v>
      </c>
      <c r="I51" s="160"/>
      <c r="J51" s="34"/>
      <c r="K51" s="31">
        <v>0</v>
      </c>
      <c r="L51" s="119">
        <v>5046.2192017766347</v>
      </c>
      <c r="M51" s="118"/>
      <c r="N51" s="133">
        <f t="shared" si="0"/>
        <v>0</v>
      </c>
      <c r="O51" s="25"/>
      <c r="P51" s="108">
        <v>0</v>
      </c>
      <c r="Q51" s="150">
        <f t="shared" si="1"/>
        <v>0</v>
      </c>
      <c r="R51" s="133">
        <f t="shared" si="2"/>
        <v>5046.2192017766347</v>
      </c>
      <c r="S51" s="150">
        <f t="shared" si="3"/>
        <v>0</v>
      </c>
      <c r="T51" s="150">
        <f t="shared" si="4"/>
        <v>0</v>
      </c>
      <c r="U51" s="26"/>
      <c r="V51" s="26"/>
      <c r="W51" s="15"/>
      <c r="X51" s="15"/>
      <c r="Y51" s="15"/>
      <c r="Z51" s="15"/>
    </row>
    <row r="52" spans="1:26" ht="14.5">
      <c r="A52" s="20"/>
      <c r="B52" s="21" t="s">
        <v>92</v>
      </c>
      <c r="C52" s="21" t="s">
        <v>42</v>
      </c>
      <c r="D52" s="21"/>
      <c r="E52" s="21"/>
      <c r="F52" s="21">
        <v>8</v>
      </c>
      <c r="G52" s="21">
        <v>32</v>
      </c>
      <c r="H52" s="21"/>
      <c r="I52" s="160"/>
      <c r="J52" s="34"/>
      <c r="K52" s="31">
        <v>0</v>
      </c>
      <c r="L52" s="119">
        <v>1951.2212964909027</v>
      </c>
      <c r="M52" s="118"/>
      <c r="N52" s="133">
        <f t="shared" si="0"/>
        <v>0</v>
      </c>
      <c r="O52" s="25"/>
      <c r="P52" s="108">
        <v>0</v>
      </c>
      <c r="Q52" s="150">
        <f t="shared" si="1"/>
        <v>0</v>
      </c>
      <c r="R52" s="133">
        <f t="shared" si="2"/>
        <v>1951.2212964909027</v>
      </c>
      <c r="S52" s="150">
        <f t="shared" si="3"/>
        <v>0</v>
      </c>
      <c r="T52" s="150">
        <f t="shared" si="4"/>
        <v>0</v>
      </c>
      <c r="U52" s="26"/>
      <c r="V52" s="26"/>
      <c r="W52" s="15"/>
      <c r="X52" s="15"/>
      <c r="Y52" s="15"/>
      <c r="Z52" s="15"/>
    </row>
    <row r="53" spans="1:26" ht="14.5">
      <c r="A53" s="20"/>
      <c r="B53" s="21" t="s">
        <v>92</v>
      </c>
      <c r="C53" s="21" t="s">
        <v>43</v>
      </c>
      <c r="D53" s="21"/>
      <c r="E53" s="21"/>
      <c r="F53" s="21">
        <v>16</v>
      </c>
      <c r="G53" s="21">
        <v>64</v>
      </c>
      <c r="H53" s="21"/>
      <c r="I53" s="160"/>
      <c r="J53" s="34"/>
      <c r="K53" s="31">
        <v>0</v>
      </c>
      <c r="L53" s="119">
        <v>3544.9593985081701</v>
      </c>
      <c r="M53" s="118"/>
      <c r="N53" s="133">
        <f t="shared" si="0"/>
        <v>0</v>
      </c>
      <c r="O53" s="25"/>
      <c r="P53" s="108">
        <v>0</v>
      </c>
      <c r="Q53" s="150">
        <f t="shared" si="1"/>
        <v>0</v>
      </c>
      <c r="R53" s="133">
        <f t="shared" si="2"/>
        <v>3544.9593985081701</v>
      </c>
      <c r="S53" s="150">
        <f t="shared" si="3"/>
        <v>0</v>
      </c>
      <c r="T53" s="150">
        <f t="shared" si="4"/>
        <v>0</v>
      </c>
      <c r="U53" s="26"/>
      <c r="V53" s="26"/>
      <c r="W53" s="15"/>
      <c r="X53" s="15"/>
      <c r="Y53" s="15"/>
      <c r="Z53" s="15"/>
    </row>
    <row r="54" spans="1:26" ht="14.5">
      <c r="A54" s="20"/>
      <c r="B54" s="21" t="s">
        <v>92</v>
      </c>
      <c r="C54" s="21" t="s">
        <v>44</v>
      </c>
      <c r="D54" s="21"/>
      <c r="E54" s="21"/>
      <c r="F54" s="21">
        <v>32</v>
      </c>
      <c r="G54" s="21">
        <v>128</v>
      </c>
      <c r="H54" s="21"/>
      <c r="I54" s="160"/>
      <c r="J54" s="34"/>
      <c r="K54" s="31">
        <v>0</v>
      </c>
      <c r="L54" s="119">
        <v>7033.3748872401147</v>
      </c>
      <c r="M54" s="118"/>
      <c r="N54" s="133">
        <f t="shared" si="0"/>
        <v>0</v>
      </c>
      <c r="O54" s="25"/>
      <c r="P54" s="108">
        <v>0</v>
      </c>
      <c r="Q54" s="150">
        <f t="shared" si="1"/>
        <v>0</v>
      </c>
      <c r="R54" s="133">
        <f t="shared" si="2"/>
        <v>7033.3748872401147</v>
      </c>
      <c r="S54" s="150">
        <f t="shared" si="3"/>
        <v>0</v>
      </c>
      <c r="T54" s="150">
        <f t="shared" si="4"/>
        <v>0</v>
      </c>
      <c r="U54" s="26"/>
      <c r="V54" s="26"/>
      <c r="W54" s="15"/>
      <c r="X54" s="15"/>
      <c r="Y54" s="15"/>
      <c r="Z54" s="15"/>
    </row>
    <row r="55" spans="1:26" ht="14.5">
      <c r="A55" s="20"/>
      <c r="B55" s="21" t="s">
        <v>92</v>
      </c>
      <c r="C55" s="21" t="s">
        <v>45</v>
      </c>
      <c r="D55" s="21"/>
      <c r="E55" s="21"/>
      <c r="F55" s="21">
        <v>64</v>
      </c>
      <c r="G55" s="21">
        <v>256</v>
      </c>
      <c r="H55" s="21"/>
      <c r="I55" s="154"/>
      <c r="J55" s="34"/>
      <c r="K55" s="31">
        <v>0</v>
      </c>
      <c r="L55" s="119">
        <v>12843.263541394213</v>
      </c>
      <c r="M55" s="118"/>
      <c r="N55" s="133">
        <f t="shared" si="0"/>
        <v>0</v>
      </c>
      <c r="O55" s="25"/>
      <c r="P55" s="108">
        <v>0</v>
      </c>
      <c r="Q55" s="150">
        <f t="shared" si="1"/>
        <v>0</v>
      </c>
      <c r="R55" s="133">
        <f t="shared" si="2"/>
        <v>12843.263541394213</v>
      </c>
      <c r="S55" s="150">
        <f t="shared" si="3"/>
        <v>0</v>
      </c>
      <c r="T55" s="150">
        <f t="shared" si="4"/>
        <v>0</v>
      </c>
      <c r="U55" s="26"/>
      <c r="V55" s="26"/>
      <c r="W55" s="15"/>
      <c r="X55" s="15"/>
      <c r="Y55" s="15"/>
      <c r="Z55" s="15"/>
    </row>
    <row r="56" spans="1:26" ht="14.5">
      <c r="A56" s="20"/>
      <c r="B56" s="21" t="s">
        <v>94</v>
      </c>
      <c r="C56" s="21" t="s">
        <v>18</v>
      </c>
      <c r="D56" s="21">
        <v>24</v>
      </c>
      <c r="E56" s="21">
        <v>256</v>
      </c>
      <c r="F56" s="21"/>
      <c r="G56" s="21"/>
      <c r="H56" s="21"/>
      <c r="I56" s="30"/>
      <c r="J56" s="34"/>
      <c r="K56" s="31">
        <v>0</v>
      </c>
      <c r="L56" s="119">
        <v>7777.5053256973033</v>
      </c>
      <c r="M56" s="118"/>
      <c r="N56" s="133">
        <f t="shared" si="0"/>
        <v>0</v>
      </c>
      <c r="O56" s="25"/>
      <c r="P56" s="108">
        <v>0</v>
      </c>
      <c r="Q56" s="150">
        <f t="shared" si="1"/>
        <v>0</v>
      </c>
      <c r="R56" s="133">
        <f t="shared" si="2"/>
        <v>7777.5053256973033</v>
      </c>
      <c r="S56" s="150">
        <f t="shared" si="3"/>
        <v>0</v>
      </c>
      <c r="T56" s="150">
        <f t="shared" si="4"/>
        <v>0</v>
      </c>
      <c r="U56" s="26"/>
      <c r="V56" s="26"/>
      <c r="W56" s="15"/>
      <c r="X56" s="15"/>
      <c r="Y56" s="15"/>
      <c r="Z56" s="15"/>
    </row>
    <row r="57" spans="1:26" ht="14.5">
      <c r="A57" s="20"/>
      <c r="B57" s="21" t="s">
        <v>94</v>
      </c>
      <c r="C57" s="21" t="s">
        <v>20</v>
      </c>
      <c r="D57" s="21">
        <v>36</v>
      </c>
      <c r="E57" s="21">
        <v>768</v>
      </c>
      <c r="F57" s="21"/>
      <c r="G57" s="21"/>
      <c r="H57" s="21"/>
      <c r="I57" s="30"/>
      <c r="J57" s="34"/>
      <c r="K57" s="31">
        <v>0</v>
      </c>
      <c r="L57" s="119">
        <v>11171.653779458147</v>
      </c>
      <c r="M57" s="118"/>
      <c r="N57" s="133">
        <f t="shared" si="0"/>
        <v>0</v>
      </c>
      <c r="O57" s="25"/>
      <c r="P57" s="108">
        <v>0</v>
      </c>
      <c r="Q57" s="150">
        <f t="shared" si="1"/>
        <v>0</v>
      </c>
      <c r="R57" s="133">
        <f t="shared" si="2"/>
        <v>11171.653779458147</v>
      </c>
      <c r="S57" s="150">
        <f t="shared" si="3"/>
        <v>0</v>
      </c>
      <c r="T57" s="150">
        <f t="shared" si="4"/>
        <v>0</v>
      </c>
      <c r="U57" s="26"/>
      <c r="V57" s="26"/>
      <c r="W57" s="15"/>
      <c r="X57" s="15"/>
      <c r="Y57" s="15"/>
      <c r="Z57" s="15"/>
    </row>
    <row r="58" spans="1:26" ht="14.5">
      <c r="A58" s="20"/>
      <c r="B58" s="21" t="s">
        <v>35</v>
      </c>
      <c r="C58" s="21" t="s">
        <v>95</v>
      </c>
      <c r="D58" s="32"/>
      <c r="E58" s="32"/>
      <c r="F58" s="28"/>
      <c r="G58" s="28">
        <v>1</v>
      </c>
      <c r="H58" s="28"/>
      <c r="I58" s="30" t="s">
        <v>96</v>
      </c>
      <c r="J58" s="34"/>
      <c r="K58" s="35">
        <v>0</v>
      </c>
      <c r="L58" s="119">
        <v>64</v>
      </c>
      <c r="M58" s="118"/>
      <c r="N58" s="133">
        <f t="shared" si="0"/>
        <v>0</v>
      </c>
      <c r="O58" s="25"/>
      <c r="P58" s="108">
        <v>0</v>
      </c>
      <c r="Q58" s="150">
        <f t="shared" si="1"/>
        <v>0</v>
      </c>
      <c r="R58" s="133">
        <f t="shared" si="2"/>
        <v>64</v>
      </c>
      <c r="S58" s="150">
        <f t="shared" si="3"/>
        <v>0</v>
      </c>
      <c r="T58" s="150">
        <f t="shared" si="4"/>
        <v>0</v>
      </c>
      <c r="U58" s="26"/>
      <c r="V58" s="26"/>
      <c r="W58" s="15"/>
      <c r="X58" s="15"/>
      <c r="Y58" s="15"/>
      <c r="Z58" s="15"/>
    </row>
    <row r="59" spans="1:26" ht="14.5">
      <c r="A59" s="20"/>
      <c r="B59" s="21" t="s">
        <v>35</v>
      </c>
      <c r="C59" s="21" t="s">
        <v>97</v>
      </c>
      <c r="D59" s="32"/>
      <c r="E59" s="32"/>
      <c r="F59" s="28">
        <v>1</v>
      </c>
      <c r="G59" s="28"/>
      <c r="H59" s="28"/>
      <c r="I59" s="30" t="s">
        <v>96</v>
      </c>
      <c r="J59" s="34"/>
      <c r="K59" s="35">
        <v>0</v>
      </c>
      <c r="L59" s="119">
        <v>126</v>
      </c>
      <c r="M59" s="118"/>
      <c r="N59" s="133">
        <f t="shared" si="0"/>
        <v>0</v>
      </c>
      <c r="O59" s="25"/>
      <c r="P59" s="108">
        <v>0</v>
      </c>
      <c r="Q59" s="150">
        <f t="shared" si="1"/>
        <v>0</v>
      </c>
      <c r="R59" s="133">
        <f t="shared" si="2"/>
        <v>126</v>
      </c>
      <c r="S59" s="150">
        <f t="shared" si="3"/>
        <v>0</v>
      </c>
      <c r="T59" s="150">
        <f t="shared" si="4"/>
        <v>0</v>
      </c>
      <c r="U59" s="26"/>
      <c r="V59" s="26"/>
      <c r="W59" s="15"/>
      <c r="X59" s="15"/>
      <c r="Y59" s="15"/>
      <c r="Z59" s="15"/>
    </row>
    <row r="60" spans="1:26" ht="14.5">
      <c r="A60" s="20"/>
      <c r="B60" s="21" t="s">
        <v>92</v>
      </c>
      <c r="C60" s="21" t="s">
        <v>95</v>
      </c>
      <c r="D60" s="32"/>
      <c r="E60" s="32"/>
      <c r="F60" s="28"/>
      <c r="G60" s="28">
        <v>1</v>
      </c>
      <c r="H60" s="28"/>
      <c r="I60" s="30" t="s">
        <v>96</v>
      </c>
      <c r="J60" s="34"/>
      <c r="K60" s="35">
        <v>0</v>
      </c>
      <c r="L60" s="119">
        <v>45</v>
      </c>
      <c r="M60" s="118"/>
      <c r="N60" s="133">
        <f t="shared" si="0"/>
        <v>0</v>
      </c>
      <c r="O60" s="25"/>
      <c r="P60" s="108">
        <v>0</v>
      </c>
      <c r="Q60" s="150">
        <f t="shared" si="1"/>
        <v>0</v>
      </c>
      <c r="R60" s="133">
        <f t="shared" si="2"/>
        <v>45</v>
      </c>
      <c r="S60" s="150">
        <f t="shared" si="3"/>
        <v>0</v>
      </c>
      <c r="T60" s="150">
        <f t="shared" si="4"/>
        <v>0</v>
      </c>
      <c r="U60" s="26"/>
      <c r="V60" s="26"/>
      <c r="W60" s="15"/>
      <c r="X60" s="15"/>
      <c r="Y60" s="15"/>
      <c r="Z60" s="15"/>
    </row>
    <row r="61" spans="1:26" ht="14.5">
      <c r="A61" s="20"/>
      <c r="B61" s="21" t="s">
        <v>92</v>
      </c>
      <c r="C61" s="21" t="s">
        <v>97</v>
      </c>
      <c r="D61" s="32"/>
      <c r="E61" s="32"/>
      <c r="F61" s="28">
        <v>1</v>
      </c>
      <c r="G61" s="28"/>
      <c r="H61" s="28"/>
      <c r="I61" s="30" t="s">
        <v>96</v>
      </c>
      <c r="J61" s="34"/>
      <c r="K61" s="35">
        <v>0</v>
      </c>
      <c r="L61" s="119">
        <v>88</v>
      </c>
      <c r="M61" s="118"/>
      <c r="N61" s="133">
        <f t="shared" si="0"/>
        <v>0</v>
      </c>
      <c r="O61" s="25"/>
      <c r="P61" s="108">
        <v>0</v>
      </c>
      <c r="Q61" s="150">
        <f t="shared" si="1"/>
        <v>0</v>
      </c>
      <c r="R61" s="133">
        <f t="shared" si="2"/>
        <v>88</v>
      </c>
      <c r="S61" s="150">
        <f t="shared" si="3"/>
        <v>0</v>
      </c>
      <c r="T61" s="150">
        <f t="shared" si="4"/>
        <v>0</v>
      </c>
      <c r="U61" s="26"/>
      <c r="V61" s="26"/>
      <c r="W61" s="15"/>
      <c r="X61" s="15"/>
      <c r="Y61" s="15"/>
      <c r="Z61" s="15"/>
    </row>
    <row r="62" spans="1:26" ht="14.5">
      <c r="A62" s="20"/>
      <c r="B62" s="21" t="s">
        <v>98</v>
      </c>
      <c r="C62" s="21" t="s">
        <v>99</v>
      </c>
      <c r="D62" s="32"/>
      <c r="E62" s="32"/>
      <c r="F62" s="28"/>
      <c r="G62" s="28"/>
      <c r="H62" s="28"/>
      <c r="I62" s="30" t="s">
        <v>100</v>
      </c>
      <c r="J62" s="34"/>
      <c r="K62" s="35">
        <v>0</v>
      </c>
      <c r="L62" s="119">
        <v>86942.399999999994</v>
      </c>
      <c r="M62" s="118"/>
      <c r="N62" s="133">
        <f t="shared" si="0"/>
        <v>0</v>
      </c>
      <c r="O62" s="25"/>
      <c r="P62" s="108">
        <v>0</v>
      </c>
      <c r="Q62" s="150">
        <f t="shared" si="1"/>
        <v>0</v>
      </c>
      <c r="R62" s="133">
        <f t="shared" si="2"/>
        <v>86942.399999999994</v>
      </c>
      <c r="S62" s="150">
        <f t="shared" si="3"/>
        <v>0</v>
      </c>
      <c r="T62" s="150">
        <f t="shared" si="4"/>
        <v>0</v>
      </c>
      <c r="U62" s="26"/>
      <c r="V62" s="26"/>
      <c r="W62" s="15"/>
      <c r="X62" s="15"/>
      <c r="Y62" s="15"/>
      <c r="Z62" s="15"/>
    </row>
    <row r="63" spans="1:26" ht="14.25" customHeight="1">
      <c r="A63" s="20"/>
      <c r="B63" s="36" t="s">
        <v>101</v>
      </c>
      <c r="C63" s="37"/>
      <c r="D63" s="37"/>
      <c r="E63" s="37"/>
      <c r="F63" s="38"/>
      <c r="G63" s="38"/>
      <c r="H63" s="38"/>
      <c r="I63" s="38"/>
      <c r="J63" s="15"/>
      <c r="K63" s="39"/>
      <c r="L63" s="39"/>
      <c r="M63" s="3"/>
      <c r="N63" s="113">
        <f>SUM(N8:N62)</f>
        <v>1715616861.7870722</v>
      </c>
      <c r="O63" s="3"/>
      <c r="P63" s="41">
        <f>1-S63/N63</f>
        <v>0</v>
      </c>
      <c r="Q63" s="42"/>
      <c r="R63" s="42"/>
      <c r="S63" s="113">
        <f>SUM(S8:S62)</f>
        <v>1715616861.7870722</v>
      </c>
      <c r="T63" s="113">
        <f>N63-S63</f>
        <v>0</v>
      </c>
      <c r="U63" s="26"/>
      <c r="V63" s="26"/>
      <c r="W63" s="15"/>
      <c r="X63" s="15"/>
      <c r="Y63" s="15"/>
      <c r="Z63" s="15"/>
    </row>
    <row r="64" spans="1:26" ht="14.25" customHeight="1">
      <c r="A64" s="20"/>
      <c r="B64" s="7" t="s">
        <v>102</v>
      </c>
      <c r="C64" s="37"/>
      <c r="D64" s="37"/>
      <c r="E64" s="37"/>
      <c r="F64" s="38"/>
      <c r="G64" s="38"/>
      <c r="H64" s="38"/>
      <c r="I64" s="38"/>
      <c r="J64" s="15"/>
      <c r="K64" s="39"/>
      <c r="L64" s="39"/>
      <c r="M64" s="3"/>
      <c r="N64" s="43"/>
      <c r="O64" s="3"/>
      <c r="P64" s="44"/>
      <c r="Q64" s="15"/>
      <c r="R64" s="15"/>
      <c r="S64" s="15"/>
      <c r="T64" s="15"/>
      <c r="U64" s="26"/>
      <c r="V64" s="26"/>
      <c r="W64" s="15"/>
      <c r="X64" s="15"/>
      <c r="Y64" s="15"/>
      <c r="Z64" s="15"/>
    </row>
    <row r="65" spans="1:26" ht="14.25" customHeight="1">
      <c r="A65" s="20"/>
      <c r="B65" s="155" t="s">
        <v>1</v>
      </c>
      <c r="C65" s="155" t="s">
        <v>2</v>
      </c>
      <c r="D65" s="9" t="s">
        <v>3</v>
      </c>
      <c r="E65" s="9" t="s">
        <v>4</v>
      </c>
      <c r="F65" s="9" t="s">
        <v>5</v>
      </c>
      <c r="G65" s="9" t="s">
        <v>6</v>
      </c>
      <c r="H65" s="45" t="s">
        <v>7</v>
      </c>
      <c r="I65" s="46"/>
      <c r="J65" s="11"/>
      <c r="K65" s="12" t="s">
        <v>9</v>
      </c>
      <c r="L65" s="157" t="s">
        <v>10</v>
      </c>
      <c r="M65" s="11"/>
      <c r="N65" s="157" t="s">
        <v>11</v>
      </c>
      <c r="O65" s="13"/>
      <c r="P65" s="158" t="s">
        <v>12</v>
      </c>
      <c r="Q65" s="14" t="s">
        <v>13</v>
      </c>
      <c r="R65" s="157" t="s">
        <v>14</v>
      </c>
      <c r="S65" s="157" t="s">
        <v>15</v>
      </c>
      <c r="T65" s="14" t="s">
        <v>16</v>
      </c>
      <c r="U65" s="26"/>
      <c r="V65" s="26"/>
      <c r="W65" s="15"/>
      <c r="X65" s="15"/>
      <c r="Y65" s="15"/>
      <c r="Z65" s="15"/>
    </row>
    <row r="66" spans="1:26" ht="14.25" customHeight="1">
      <c r="A66" s="20"/>
      <c r="B66" s="154"/>
      <c r="C66" s="154"/>
      <c r="D66" s="16"/>
      <c r="E66" s="16"/>
      <c r="F66" s="16"/>
      <c r="G66" s="16"/>
      <c r="H66" s="47"/>
      <c r="I66" s="48"/>
      <c r="J66" s="11"/>
      <c r="K66" s="18"/>
      <c r="L66" s="154"/>
      <c r="M66" s="11"/>
      <c r="N66" s="154"/>
      <c r="O66" s="13"/>
      <c r="P66" s="154"/>
      <c r="Q66" s="19"/>
      <c r="R66" s="154"/>
      <c r="S66" s="154"/>
      <c r="T66" s="19"/>
      <c r="U66" s="26"/>
      <c r="V66" s="26"/>
      <c r="W66" s="15"/>
      <c r="X66" s="15"/>
      <c r="Y66" s="15"/>
      <c r="Z66" s="15"/>
    </row>
    <row r="67" spans="1:26" ht="104">
      <c r="A67" s="20"/>
      <c r="B67" s="49" t="s">
        <v>103</v>
      </c>
      <c r="C67" s="50" t="s">
        <v>104</v>
      </c>
      <c r="D67" s="21">
        <v>52</v>
      </c>
      <c r="E67" s="21">
        <v>768</v>
      </c>
      <c r="F67" s="21"/>
      <c r="G67" s="21"/>
      <c r="H67" s="51" t="s">
        <v>105</v>
      </c>
      <c r="I67" s="27" t="s">
        <v>106</v>
      </c>
      <c r="J67" s="20"/>
      <c r="K67" s="132">
        <v>3088.8137391653122</v>
      </c>
      <c r="L67" s="133">
        <v>57883.366632289275</v>
      </c>
      <c r="M67" s="118"/>
      <c r="N67" s="117">
        <f t="shared" ref="N67:N71" si="5">+K67*L67</f>
        <v>178790938.12295809</v>
      </c>
      <c r="O67" s="3"/>
      <c r="P67" s="108">
        <v>0</v>
      </c>
      <c r="Q67" s="133">
        <f t="shared" ref="Q67:Q71" si="6">P67*L67</f>
        <v>0</v>
      </c>
      <c r="R67" s="133">
        <f t="shared" ref="R67:R71" si="7">L67-Q67</f>
        <v>57883.366632289275</v>
      </c>
      <c r="S67" s="133">
        <f t="shared" ref="S67:S71" si="8">R67*K67</f>
        <v>178790938.12295809</v>
      </c>
      <c r="T67" s="133">
        <f t="shared" ref="T67:T71" si="9">Q67*K67</f>
        <v>0</v>
      </c>
      <c r="U67" s="26"/>
      <c r="V67" s="26"/>
      <c r="W67" s="15"/>
      <c r="X67" s="15"/>
      <c r="Y67" s="15"/>
      <c r="Z67" s="15"/>
    </row>
    <row r="68" spans="1:26" ht="14.25" customHeight="1">
      <c r="A68" s="20"/>
      <c r="B68" s="49" t="s">
        <v>107</v>
      </c>
      <c r="C68" s="49" t="s">
        <v>108</v>
      </c>
      <c r="D68" s="21"/>
      <c r="E68" s="21"/>
      <c r="F68" s="28"/>
      <c r="G68" s="28"/>
      <c r="H68" s="29"/>
      <c r="I68" s="28" t="s">
        <v>109</v>
      </c>
      <c r="J68" s="20"/>
      <c r="K68" s="132">
        <v>33392.580963949316</v>
      </c>
      <c r="L68" s="133">
        <v>85.585768027397222</v>
      </c>
      <c r="M68" s="118"/>
      <c r="N68" s="117">
        <f t="shared" si="5"/>
        <v>2857929.6882166467</v>
      </c>
      <c r="O68" s="3"/>
      <c r="P68" s="108">
        <v>0</v>
      </c>
      <c r="Q68" s="133">
        <f t="shared" si="6"/>
        <v>0</v>
      </c>
      <c r="R68" s="133">
        <f t="shared" si="7"/>
        <v>85.585768027397222</v>
      </c>
      <c r="S68" s="133">
        <f t="shared" si="8"/>
        <v>2857929.6882166467</v>
      </c>
      <c r="T68" s="133">
        <f t="shared" si="9"/>
        <v>0</v>
      </c>
      <c r="U68" s="26"/>
      <c r="V68" s="26"/>
      <c r="W68" s="15"/>
      <c r="X68" s="15"/>
      <c r="Y68" s="15"/>
      <c r="Z68" s="15"/>
    </row>
    <row r="69" spans="1:26" ht="14.25" customHeight="1">
      <c r="A69" s="20"/>
      <c r="B69" s="49" t="s">
        <v>110</v>
      </c>
      <c r="C69" s="49" t="s">
        <v>111</v>
      </c>
      <c r="D69" s="21"/>
      <c r="E69" s="21"/>
      <c r="F69" s="28">
        <v>1</v>
      </c>
      <c r="G69" s="28"/>
      <c r="H69" s="29"/>
      <c r="I69" s="28"/>
      <c r="J69" s="20"/>
      <c r="K69" s="132">
        <v>53428.129542318915</v>
      </c>
      <c r="L69" s="133">
        <v>28.927989593260257</v>
      </c>
      <c r="M69" s="118"/>
      <c r="N69" s="117">
        <f t="shared" si="5"/>
        <v>1545568.3753875624</v>
      </c>
      <c r="O69" s="3"/>
      <c r="P69" s="108">
        <v>0</v>
      </c>
      <c r="Q69" s="133">
        <f t="shared" si="6"/>
        <v>0</v>
      </c>
      <c r="R69" s="133">
        <f t="shared" si="7"/>
        <v>28.927989593260257</v>
      </c>
      <c r="S69" s="133">
        <f t="shared" si="8"/>
        <v>1545568.3753875624</v>
      </c>
      <c r="T69" s="133">
        <f t="shared" si="9"/>
        <v>0</v>
      </c>
      <c r="U69" s="26"/>
      <c r="V69" s="26"/>
      <c r="W69" s="15"/>
      <c r="X69" s="15"/>
      <c r="Y69" s="15"/>
      <c r="Z69" s="15"/>
    </row>
    <row r="70" spans="1:26" ht="14.25" customHeight="1">
      <c r="A70" s="20"/>
      <c r="B70" s="49" t="s">
        <v>112</v>
      </c>
      <c r="C70" s="49" t="s">
        <v>111</v>
      </c>
      <c r="D70" s="21"/>
      <c r="E70" s="21"/>
      <c r="F70" s="28">
        <v>1</v>
      </c>
      <c r="G70" s="28"/>
      <c r="H70" s="29"/>
      <c r="I70" s="28" t="s">
        <v>113</v>
      </c>
      <c r="J70" s="20"/>
      <c r="K70" s="132">
        <v>10017.774289184797</v>
      </c>
      <c r="L70" s="133">
        <v>2212.9056181163824</v>
      </c>
      <c r="M70" s="118"/>
      <c r="N70" s="117">
        <f t="shared" si="5"/>
        <v>22168389.005558886</v>
      </c>
      <c r="O70" s="3"/>
      <c r="P70" s="108">
        <v>0</v>
      </c>
      <c r="Q70" s="133">
        <f t="shared" si="6"/>
        <v>0</v>
      </c>
      <c r="R70" s="133">
        <f t="shared" si="7"/>
        <v>2212.9056181163824</v>
      </c>
      <c r="S70" s="133">
        <f t="shared" si="8"/>
        <v>22168389.005558886</v>
      </c>
      <c r="T70" s="133">
        <f t="shared" si="9"/>
        <v>0</v>
      </c>
      <c r="U70" s="26"/>
      <c r="V70" s="26"/>
      <c r="W70" s="15"/>
      <c r="X70" s="15"/>
      <c r="Y70" s="15"/>
      <c r="Z70" s="15"/>
    </row>
    <row r="71" spans="1:26" ht="14.25" customHeight="1">
      <c r="A71" s="20"/>
      <c r="B71" s="49" t="s">
        <v>114</v>
      </c>
      <c r="C71" s="49" t="s">
        <v>115</v>
      </c>
      <c r="D71" s="21"/>
      <c r="E71" s="21"/>
      <c r="F71" s="28"/>
      <c r="G71" s="28"/>
      <c r="H71" s="29"/>
      <c r="I71" s="28" t="s">
        <v>116</v>
      </c>
      <c r="J71" s="20"/>
      <c r="K71" s="132">
        <v>14609.254171727827</v>
      </c>
      <c r="L71" s="133">
        <v>1322.4427589699992</v>
      </c>
      <c r="M71" s="118"/>
      <c r="N71" s="117">
        <f t="shared" si="5"/>
        <v>19319902.393353719</v>
      </c>
      <c r="O71" s="3"/>
      <c r="P71" s="108">
        <v>0</v>
      </c>
      <c r="Q71" s="133">
        <f t="shared" si="6"/>
        <v>0</v>
      </c>
      <c r="R71" s="133">
        <f t="shared" si="7"/>
        <v>1322.4427589699992</v>
      </c>
      <c r="S71" s="133">
        <f t="shared" si="8"/>
        <v>19319902.393353719</v>
      </c>
      <c r="T71" s="133">
        <f t="shared" si="9"/>
        <v>0</v>
      </c>
      <c r="U71" s="26"/>
      <c r="V71" s="26"/>
      <c r="W71" s="15"/>
      <c r="X71" s="15"/>
      <c r="Y71" s="15"/>
      <c r="Z71" s="15"/>
    </row>
    <row r="72" spans="1:26" ht="14.25" customHeight="1">
      <c r="A72" s="20"/>
      <c r="B72" s="52" t="s">
        <v>117</v>
      </c>
      <c r="C72" s="37"/>
      <c r="D72" s="37"/>
      <c r="E72" s="37"/>
      <c r="F72" s="38"/>
      <c r="G72" s="38"/>
      <c r="H72" s="38"/>
      <c r="I72" s="38"/>
      <c r="J72" s="15"/>
      <c r="K72" s="53"/>
      <c r="L72" s="53"/>
      <c r="M72" s="3"/>
      <c r="N72" s="113">
        <f>SUM(N67:N71)</f>
        <v>224682727.58547491</v>
      </c>
      <c r="O72" s="3"/>
      <c r="P72" s="41">
        <f>1-S72/N72</f>
        <v>0</v>
      </c>
      <c r="Q72" s="54"/>
      <c r="R72" s="15"/>
      <c r="S72" s="113">
        <f t="shared" ref="S72:T72" si="10">SUM(S67:S71)</f>
        <v>224682727.58547491</v>
      </c>
      <c r="T72" s="144">
        <f t="shared" si="10"/>
        <v>0</v>
      </c>
      <c r="U72" s="26"/>
      <c r="V72" s="26"/>
      <c r="W72" s="15"/>
      <c r="X72" s="15"/>
      <c r="Y72" s="15"/>
      <c r="Z72" s="15"/>
    </row>
    <row r="73" spans="1:26" ht="14.25" customHeight="1">
      <c r="A73" s="20"/>
      <c r="B73" s="37"/>
      <c r="C73" s="37"/>
      <c r="D73" s="37"/>
      <c r="E73" s="37"/>
      <c r="F73" s="38"/>
      <c r="G73" s="38"/>
      <c r="H73" s="38"/>
      <c r="I73" s="38"/>
      <c r="J73" s="15"/>
      <c r="K73" s="53" t="s">
        <v>235</v>
      </c>
      <c r="L73" s="53"/>
      <c r="M73" s="3"/>
      <c r="N73" s="43"/>
      <c r="O73" s="3"/>
      <c r="P73" s="44"/>
      <c r="Q73" s="15"/>
      <c r="R73" s="15"/>
      <c r="S73" s="15"/>
      <c r="T73" s="15"/>
      <c r="U73" s="26"/>
      <c r="V73" s="26"/>
      <c r="W73" s="15"/>
      <c r="X73" s="15"/>
      <c r="Y73" s="15"/>
      <c r="Z73" s="15"/>
    </row>
    <row r="74" spans="1:26" ht="14.25" customHeight="1">
      <c r="A74" s="20"/>
      <c r="B74" s="37"/>
      <c r="C74" s="37"/>
      <c r="D74" s="37"/>
      <c r="E74" s="37"/>
      <c r="F74" s="38"/>
      <c r="G74" s="38"/>
      <c r="H74" s="38"/>
      <c r="I74" s="38"/>
      <c r="J74" s="15"/>
      <c r="K74" s="53"/>
      <c r="L74" s="53"/>
      <c r="M74" s="3"/>
      <c r="N74" s="43"/>
      <c r="O74" s="3"/>
      <c r="P74" s="44"/>
      <c r="Q74" s="15"/>
      <c r="R74" s="15"/>
      <c r="S74" s="15"/>
      <c r="T74" s="15"/>
      <c r="U74" s="26"/>
      <c r="V74" s="26"/>
      <c r="W74" s="15"/>
      <c r="X74" s="15"/>
      <c r="Y74" s="15"/>
      <c r="Z74" s="15"/>
    </row>
    <row r="75" spans="1:26" ht="14.25" customHeight="1">
      <c r="A75" s="20"/>
      <c r="B75" s="7" t="s">
        <v>118</v>
      </c>
      <c r="C75" s="56"/>
      <c r="D75" s="37"/>
      <c r="E75" s="37"/>
      <c r="F75" s="38"/>
      <c r="G75" s="38"/>
      <c r="H75" s="38"/>
      <c r="I75" s="38"/>
      <c r="J75" s="15"/>
      <c r="K75" s="53"/>
      <c r="L75" s="53"/>
      <c r="M75" s="3"/>
      <c r="N75" s="43"/>
      <c r="O75" s="3"/>
      <c r="P75" s="44"/>
      <c r="Q75" s="15"/>
      <c r="R75" s="15"/>
      <c r="S75" s="15"/>
      <c r="T75" s="15"/>
      <c r="U75" s="26"/>
      <c r="V75" s="26"/>
      <c r="W75" s="15"/>
      <c r="X75" s="15"/>
      <c r="Y75" s="15"/>
      <c r="Z75" s="15"/>
    </row>
    <row r="76" spans="1:26" ht="14.25" customHeight="1">
      <c r="A76" s="20"/>
      <c r="B76" s="153" t="s">
        <v>1</v>
      </c>
      <c r="C76" s="155" t="s">
        <v>2</v>
      </c>
      <c r="D76" s="9"/>
      <c r="E76" s="9"/>
      <c r="F76" s="9"/>
      <c r="G76" s="9"/>
      <c r="H76" s="45"/>
      <c r="I76" s="57"/>
      <c r="J76" s="11"/>
      <c r="K76" s="58" t="s">
        <v>9</v>
      </c>
      <c r="L76" s="151" t="s">
        <v>10</v>
      </c>
      <c r="M76" s="59"/>
      <c r="N76" s="151" t="s">
        <v>11</v>
      </c>
      <c r="O76" s="60"/>
      <c r="P76" s="156" t="s">
        <v>12</v>
      </c>
      <c r="Q76" s="61" t="s">
        <v>13</v>
      </c>
      <c r="R76" s="151" t="s">
        <v>14</v>
      </c>
      <c r="S76" s="151" t="s">
        <v>15</v>
      </c>
      <c r="T76" s="61" t="s">
        <v>16</v>
      </c>
      <c r="U76" s="26"/>
      <c r="V76" s="26"/>
      <c r="W76" s="15"/>
      <c r="X76" s="15"/>
      <c r="Y76" s="15"/>
      <c r="Z76" s="15"/>
    </row>
    <row r="77" spans="1:26" ht="14.25" customHeight="1">
      <c r="A77" s="20"/>
      <c r="B77" s="154"/>
      <c r="C77" s="154"/>
      <c r="D77" s="16"/>
      <c r="E77" s="16"/>
      <c r="F77" s="16"/>
      <c r="G77" s="16"/>
      <c r="H77" s="47"/>
      <c r="I77" s="57"/>
      <c r="J77" s="11"/>
      <c r="K77" s="62"/>
      <c r="L77" s="152"/>
      <c r="M77" s="59"/>
      <c r="N77" s="152"/>
      <c r="O77" s="60"/>
      <c r="P77" s="152"/>
      <c r="Q77" s="63"/>
      <c r="R77" s="152"/>
      <c r="S77" s="152"/>
      <c r="T77" s="63"/>
      <c r="U77" s="26"/>
      <c r="V77" s="26"/>
      <c r="W77" s="15"/>
      <c r="X77" s="15"/>
      <c r="Y77" s="15"/>
      <c r="Z77" s="15"/>
    </row>
    <row r="78" spans="1:26" ht="14.25" customHeight="1">
      <c r="A78" s="20"/>
      <c r="B78" s="125" t="s">
        <v>119</v>
      </c>
      <c r="C78" s="126"/>
      <c r="D78" s="127"/>
      <c r="E78" s="127"/>
      <c r="F78" s="127"/>
      <c r="G78" s="127"/>
      <c r="H78" s="128"/>
      <c r="I78" s="127"/>
      <c r="J78" s="15"/>
      <c r="K78" s="138">
        <v>694.4031450981272</v>
      </c>
      <c r="L78" s="135">
        <v>550531.34700950002</v>
      </c>
      <c r="M78" s="139"/>
      <c r="N78" s="135">
        <f t="shared" ref="N78:N79" si="11">+K78*L78</f>
        <v>382290698.83850527</v>
      </c>
      <c r="O78" s="3"/>
      <c r="P78" s="108">
        <v>0</v>
      </c>
      <c r="Q78" s="133">
        <f t="shared" ref="Q78:Q79" si="12">P78*L78</f>
        <v>0</v>
      </c>
      <c r="R78" s="133">
        <f t="shared" ref="R78:R79" si="13">L78-Q78</f>
        <v>550531.34700950002</v>
      </c>
      <c r="S78" s="133">
        <f t="shared" ref="S78:S79" si="14">R78*K78</f>
        <v>382290698.83850527</v>
      </c>
      <c r="T78" s="133">
        <f t="shared" ref="T78:T79" si="15">Q78*K78</f>
        <v>0</v>
      </c>
      <c r="U78" s="26"/>
      <c r="V78" s="26"/>
      <c r="W78" s="15"/>
      <c r="X78" s="15"/>
      <c r="Y78" s="15"/>
      <c r="Z78" s="15"/>
    </row>
    <row r="79" spans="1:26" ht="14.25" customHeight="1">
      <c r="A79" s="20"/>
      <c r="B79" s="129" t="s">
        <v>120</v>
      </c>
      <c r="C79" s="126"/>
      <c r="D79" s="127"/>
      <c r="E79" s="127"/>
      <c r="F79" s="130"/>
      <c r="G79" s="130"/>
      <c r="H79" s="131"/>
      <c r="I79" s="130"/>
      <c r="J79" s="15"/>
      <c r="K79" s="138">
        <v>477.40216225496243</v>
      </c>
      <c r="L79" s="135">
        <v>342591.2685883923</v>
      </c>
      <c r="M79" s="139"/>
      <c r="N79" s="135">
        <f t="shared" si="11"/>
        <v>163553812.39376909</v>
      </c>
      <c r="O79" s="3"/>
      <c r="P79" s="108">
        <v>0</v>
      </c>
      <c r="Q79" s="133">
        <f t="shared" si="12"/>
        <v>0</v>
      </c>
      <c r="R79" s="133">
        <f t="shared" si="13"/>
        <v>342591.2685883923</v>
      </c>
      <c r="S79" s="133">
        <f t="shared" si="14"/>
        <v>163553812.39376909</v>
      </c>
      <c r="T79" s="133">
        <f t="shared" si="15"/>
        <v>0</v>
      </c>
      <c r="U79" s="26"/>
      <c r="V79" s="26"/>
      <c r="W79" s="15"/>
      <c r="X79" s="15"/>
      <c r="Y79" s="15"/>
      <c r="Z79" s="15"/>
    </row>
    <row r="80" spans="1:26" ht="14.25" customHeight="1">
      <c r="A80" s="20"/>
      <c r="B80" s="52" t="s">
        <v>121</v>
      </c>
      <c r="C80" s="37"/>
      <c r="D80" s="37"/>
      <c r="E80" s="37"/>
      <c r="F80" s="38"/>
      <c r="G80" s="38"/>
      <c r="H80" s="38"/>
      <c r="I80" s="38"/>
      <c r="J80" s="15"/>
      <c r="K80" s="39"/>
      <c r="L80" s="39"/>
      <c r="M80" s="3"/>
      <c r="N80" s="114">
        <f>SUM(N78:N79)</f>
        <v>545844511.23227429</v>
      </c>
      <c r="O80" s="3"/>
      <c r="P80" s="41">
        <f>1-S80/N80</f>
        <v>0</v>
      </c>
      <c r="Q80" s="54"/>
      <c r="R80" s="15"/>
      <c r="S80" s="114">
        <f t="shared" ref="S80:T80" si="16">SUM(S75:S79)</f>
        <v>545844511.23227429</v>
      </c>
      <c r="T80" s="144">
        <f t="shared" si="16"/>
        <v>0</v>
      </c>
      <c r="U80" s="26"/>
      <c r="V80" s="26"/>
      <c r="W80" s="15"/>
      <c r="X80" s="15"/>
      <c r="Y80" s="15"/>
      <c r="Z80" s="15"/>
    </row>
    <row r="81" spans="1:26" ht="14.25" customHeight="1">
      <c r="A81" s="20"/>
      <c r="B81" s="37"/>
      <c r="C81" s="37"/>
      <c r="D81" s="37"/>
      <c r="E81" s="37"/>
      <c r="F81" s="38"/>
      <c r="G81" s="38"/>
      <c r="H81" s="38"/>
      <c r="I81" s="38"/>
      <c r="J81" s="15"/>
      <c r="K81" s="39"/>
      <c r="L81" s="39"/>
      <c r="M81" s="3"/>
      <c r="N81" s="43"/>
      <c r="O81" s="3"/>
      <c r="P81" s="44"/>
      <c r="Q81" s="15"/>
      <c r="R81" s="15"/>
      <c r="S81" s="15"/>
      <c r="T81" s="15"/>
      <c r="U81" s="26"/>
      <c r="V81" s="26"/>
      <c r="W81" s="15"/>
      <c r="X81" s="15"/>
      <c r="Y81" s="15"/>
      <c r="Z81" s="15"/>
    </row>
    <row r="82" spans="1:26" ht="14.25" customHeight="1">
      <c r="A82" s="20"/>
      <c r="B82" s="7" t="s">
        <v>122</v>
      </c>
      <c r="C82" s="56"/>
      <c r="D82" s="37"/>
      <c r="E82" s="37"/>
      <c r="F82" s="38"/>
      <c r="G82" s="38"/>
      <c r="H82" s="38"/>
      <c r="I82" s="38"/>
      <c r="J82" s="15"/>
      <c r="K82" s="39"/>
      <c r="L82" s="39"/>
      <c r="M82" s="3"/>
      <c r="N82" s="43"/>
      <c r="O82" s="3"/>
      <c r="P82" s="44"/>
      <c r="Q82" s="15"/>
      <c r="R82" s="15"/>
      <c r="S82" s="15"/>
      <c r="T82" s="15"/>
      <c r="U82" s="26"/>
      <c r="V82" s="26"/>
      <c r="W82" s="15"/>
      <c r="X82" s="15"/>
      <c r="Y82" s="15"/>
      <c r="Z82" s="15"/>
    </row>
    <row r="83" spans="1:26" ht="14.25" customHeight="1">
      <c r="A83" s="20"/>
      <c r="B83" s="153" t="s">
        <v>1</v>
      </c>
      <c r="C83" s="155" t="s">
        <v>2</v>
      </c>
      <c r="D83" s="9"/>
      <c r="E83" s="9"/>
      <c r="F83" s="9"/>
      <c r="G83" s="9"/>
      <c r="H83" s="45"/>
      <c r="I83" s="57"/>
      <c r="J83" s="11"/>
      <c r="K83" s="58" t="s">
        <v>9</v>
      </c>
      <c r="L83" s="151" t="s">
        <v>10</v>
      </c>
      <c r="M83" s="59"/>
      <c r="N83" s="151" t="s">
        <v>11</v>
      </c>
      <c r="O83" s="60"/>
      <c r="P83" s="156" t="s">
        <v>12</v>
      </c>
      <c r="Q83" s="61" t="s">
        <v>13</v>
      </c>
      <c r="R83" s="151" t="s">
        <v>14</v>
      </c>
      <c r="S83" s="151" t="s">
        <v>15</v>
      </c>
      <c r="T83" s="61" t="s">
        <v>16</v>
      </c>
      <c r="U83" s="26"/>
      <c r="V83" s="26"/>
      <c r="W83" s="15"/>
      <c r="X83" s="15"/>
      <c r="Y83" s="15"/>
      <c r="Z83" s="15"/>
    </row>
    <row r="84" spans="1:26" ht="14.25" customHeight="1">
      <c r="A84" s="20"/>
      <c r="B84" s="154"/>
      <c r="C84" s="154"/>
      <c r="D84" s="16"/>
      <c r="E84" s="16"/>
      <c r="F84" s="16"/>
      <c r="G84" s="16"/>
      <c r="H84" s="47"/>
      <c r="I84" s="57"/>
      <c r="J84" s="11"/>
      <c r="K84" s="62"/>
      <c r="L84" s="152"/>
      <c r="M84" s="59"/>
      <c r="N84" s="152"/>
      <c r="O84" s="60"/>
      <c r="P84" s="152"/>
      <c r="Q84" s="63"/>
      <c r="R84" s="152"/>
      <c r="S84" s="152"/>
      <c r="T84" s="63"/>
      <c r="U84" s="26"/>
      <c r="V84" s="26"/>
      <c r="W84" s="15"/>
      <c r="X84" s="15"/>
      <c r="Y84" s="15"/>
      <c r="Z84" s="15"/>
    </row>
    <row r="85" spans="1:26" ht="14.25" customHeight="1">
      <c r="A85" s="20"/>
      <c r="B85" s="64" t="s">
        <v>123</v>
      </c>
      <c r="C85" s="49"/>
      <c r="D85" s="21"/>
      <c r="E85" s="21"/>
      <c r="F85" s="21"/>
      <c r="G85" s="21"/>
      <c r="H85" s="22"/>
      <c r="I85" s="21"/>
      <c r="J85" s="20"/>
      <c r="K85" s="132">
        <v>67.325743712988</v>
      </c>
      <c r="L85" s="133">
        <v>590777.96779805142</v>
      </c>
      <c r="M85" s="134"/>
      <c r="N85" s="135">
        <f t="shared" ref="N85:N89" si="17">+K85*L85</f>
        <v>39774566.051251486</v>
      </c>
      <c r="O85" s="3"/>
      <c r="P85" s="108">
        <v>0</v>
      </c>
      <c r="Q85" s="136">
        <f t="shared" ref="Q85:Q89" si="18">P85*L85</f>
        <v>0</v>
      </c>
      <c r="R85" s="137">
        <f t="shared" ref="R85:R89" si="19">L85-Q85</f>
        <v>590777.96779805142</v>
      </c>
      <c r="S85" s="137">
        <f t="shared" ref="S85:S89" si="20">R85*K85</f>
        <v>39774566.051251486</v>
      </c>
      <c r="T85" s="133">
        <f t="shared" ref="T85:T89" si="21">Q85*K85</f>
        <v>0</v>
      </c>
      <c r="U85" s="26"/>
      <c r="V85" s="26"/>
      <c r="W85" s="15"/>
      <c r="X85" s="15"/>
      <c r="Y85" s="15"/>
      <c r="Z85" s="15"/>
    </row>
    <row r="86" spans="1:26" ht="14.25" customHeight="1">
      <c r="A86" s="20"/>
      <c r="B86" s="64" t="s">
        <v>124</v>
      </c>
      <c r="C86" s="49"/>
      <c r="D86" s="21"/>
      <c r="E86" s="21"/>
      <c r="F86" s="21"/>
      <c r="G86" s="21"/>
      <c r="H86" s="22"/>
      <c r="I86" s="21"/>
      <c r="J86" s="20"/>
      <c r="K86" s="132">
        <v>95.529771484645138</v>
      </c>
      <c r="L86" s="133">
        <v>490747.11350898631</v>
      </c>
      <c r="M86" s="134"/>
      <c r="N86" s="135">
        <f t="shared" si="17"/>
        <v>46880959.61026267</v>
      </c>
      <c r="O86" s="3"/>
      <c r="P86" s="108">
        <v>0</v>
      </c>
      <c r="Q86" s="136">
        <f t="shared" si="18"/>
        <v>0</v>
      </c>
      <c r="R86" s="137">
        <f t="shared" si="19"/>
        <v>490747.11350898631</v>
      </c>
      <c r="S86" s="137">
        <f t="shared" si="20"/>
        <v>46880959.61026267</v>
      </c>
      <c r="T86" s="133">
        <f t="shared" si="21"/>
        <v>0</v>
      </c>
      <c r="U86" s="26"/>
      <c r="V86" s="26"/>
      <c r="W86" s="15"/>
      <c r="X86" s="15"/>
      <c r="Y86" s="15"/>
      <c r="Z86" s="15"/>
    </row>
    <row r="87" spans="1:26" ht="14.25" customHeight="1">
      <c r="A87" s="20"/>
      <c r="B87" s="64" t="s">
        <v>125</v>
      </c>
      <c r="C87" s="49"/>
      <c r="D87" s="21"/>
      <c r="E87" s="21"/>
      <c r="F87" s="21"/>
      <c r="G87" s="21"/>
      <c r="H87" s="22"/>
      <c r="I87" s="21"/>
      <c r="J87" s="20"/>
      <c r="K87" s="132">
        <v>95.529771484645138</v>
      </c>
      <c r="L87" s="133">
        <v>500358.74448652694</v>
      </c>
      <c r="M87" s="134"/>
      <c r="N87" s="135">
        <f t="shared" si="17"/>
        <v>47799156.521141864</v>
      </c>
      <c r="O87" s="3"/>
      <c r="P87" s="108">
        <v>0</v>
      </c>
      <c r="Q87" s="136">
        <f t="shared" si="18"/>
        <v>0</v>
      </c>
      <c r="R87" s="137">
        <f t="shared" si="19"/>
        <v>500358.74448652694</v>
      </c>
      <c r="S87" s="137">
        <f t="shared" si="20"/>
        <v>47799156.521141864</v>
      </c>
      <c r="T87" s="133">
        <f t="shared" si="21"/>
        <v>0</v>
      </c>
      <c r="U87" s="26"/>
      <c r="V87" s="26"/>
      <c r="W87" s="15"/>
      <c r="X87" s="15"/>
      <c r="Y87" s="15"/>
      <c r="Z87" s="15"/>
    </row>
    <row r="88" spans="1:26" ht="14.25" customHeight="1">
      <c r="A88" s="20"/>
      <c r="B88" s="64" t="s">
        <v>126</v>
      </c>
      <c r="C88" s="49"/>
      <c r="D88" s="21"/>
      <c r="E88" s="21"/>
      <c r="F88" s="21"/>
      <c r="G88" s="21"/>
      <c r="H88" s="22"/>
      <c r="I88" s="21"/>
      <c r="J88" s="20"/>
      <c r="K88" s="132">
        <v>95.529771484645138</v>
      </c>
      <c r="L88" s="133">
        <v>1113436.1907976405</v>
      </c>
      <c r="M88" s="134"/>
      <c r="N88" s="135">
        <f t="shared" si="17"/>
        <v>106366304.86963233</v>
      </c>
      <c r="O88" s="3"/>
      <c r="P88" s="108">
        <v>0</v>
      </c>
      <c r="Q88" s="136">
        <f t="shared" si="18"/>
        <v>0</v>
      </c>
      <c r="R88" s="137">
        <f t="shared" si="19"/>
        <v>1113436.1907976405</v>
      </c>
      <c r="S88" s="137">
        <f t="shared" si="20"/>
        <v>106366304.86963233</v>
      </c>
      <c r="T88" s="140">
        <f t="shared" si="21"/>
        <v>0</v>
      </c>
      <c r="U88" s="26"/>
      <c r="V88" s="26"/>
      <c r="W88" s="15"/>
      <c r="X88" s="15"/>
      <c r="Y88" s="15"/>
      <c r="Z88" s="15"/>
    </row>
    <row r="89" spans="1:26" ht="14.25" customHeight="1">
      <c r="A89" s="20"/>
      <c r="B89" s="64" t="s">
        <v>127</v>
      </c>
      <c r="C89" s="49"/>
      <c r="D89" s="21"/>
      <c r="E89" s="21"/>
      <c r="F89" s="21"/>
      <c r="G89" s="21"/>
      <c r="H89" s="22"/>
      <c r="I89" s="21"/>
      <c r="J89" s="20"/>
      <c r="K89" s="132">
        <v>90.980734747281076</v>
      </c>
      <c r="L89" s="133">
        <v>918729.80365462403</v>
      </c>
      <c r="M89" s="134"/>
      <c r="N89" s="135">
        <f t="shared" si="17"/>
        <v>83586712.570722967</v>
      </c>
      <c r="O89" s="3"/>
      <c r="P89" s="108">
        <v>0</v>
      </c>
      <c r="Q89" s="136">
        <f t="shared" si="18"/>
        <v>0</v>
      </c>
      <c r="R89" s="137">
        <f t="shared" si="19"/>
        <v>918729.80365462403</v>
      </c>
      <c r="S89" s="141">
        <f t="shared" si="20"/>
        <v>83586712.570722967</v>
      </c>
      <c r="T89" s="142">
        <f t="shared" si="21"/>
        <v>0</v>
      </c>
      <c r="U89" s="26"/>
      <c r="V89" s="26"/>
      <c r="W89" s="15"/>
      <c r="X89" s="15"/>
      <c r="Y89" s="15"/>
      <c r="Z89" s="15"/>
    </row>
    <row r="90" spans="1:26" ht="14.25" customHeight="1">
      <c r="A90" s="20"/>
      <c r="B90" s="52" t="s">
        <v>128</v>
      </c>
      <c r="C90" s="37"/>
      <c r="D90" s="37"/>
      <c r="E90" s="37"/>
      <c r="F90" s="38"/>
      <c r="G90" s="38"/>
      <c r="H90" s="38"/>
      <c r="I90" s="38"/>
      <c r="J90" s="15"/>
      <c r="K90" s="39"/>
      <c r="L90" s="39"/>
      <c r="M90" s="3"/>
      <c r="N90" s="114">
        <f>SUM(N85:N89)</f>
        <v>324407699.62301135</v>
      </c>
      <c r="O90" s="3"/>
      <c r="P90" s="41">
        <f t="shared" ref="P90:P91" si="22">1-S90/N90</f>
        <v>0</v>
      </c>
      <c r="Q90" s="54"/>
      <c r="R90" s="15"/>
      <c r="S90" s="114">
        <f t="shared" ref="S90:T90" si="23">SUM(S85:S89)</f>
        <v>324407699.62301135</v>
      </c>
      <c r="T90" s="144">
        <f t="shared" si="23"/>
        <v>0</v>
      </c>
      <c r="U90" s="26"/>
      <c r="V90" s="26"/>
      <c r="W90" s="15"/>
      <c r="X90" s="15"/>
      <c r="Y90" s="15"/>
      <c r="Z90" s="15"/>
    </row>
    <row r="91" spans="1:26" ht="14.25" customHeight="1">
      <c r="A91" s="1"/>
      <c r="B91" s="65" t="s">
        <v>129</v>
      </c>
      <c r="C91" s="2"/>
      <c r="D91" s="2"/>
      <c r="E91" s="2"/>
      <c r="F91" s="2"/>
      <c r="G91" s="2"/>
      <c r="H91" s="2"/>
      <c r="I91" s="2"/>
      <c r="J91" s="2"/>
      <c r="K91" s="3"/>
      <c r="L91" s="3"/>
      <c r="M91" s="3"/>
      <c r="N91" s="115">
        <f>N90+N80+N72+N63</f>
        <v>2810551800.2278328</v>
      </c>
      <c r="O91" s="107"/>
      <c r="P91" s="66">
        <f t="shared" si="22"/>
        <v>0</v>
      </c>
      <c r="Q91" s="2"/>
      <c r="R91" s="2"/>
      <c r="S91" s="115">
        <f t="shared" ref="S91:T91" si="24">S90+S80+S72+S63</f>
        <v>2810551800.2278328</v>
      </c>
      <c r="T91" s="143">
        <f t="shared" si="24"/>
        <v>0</v>
      </c>
      <c r="U91" s="2"/>
      <c r="V91" s="2"/>
      <c r="W91" s="2"/>
      <c r="X91" s="2"/>
      <c r="Y91" s="2"/>
      <c r="Z91" s="2"/>
    </row>
    <row r="92" spans="1:26" ht="14.25" customHeight="1">
      <c r="A92" s="1"/>
      <c r="B92" s="67" t="s">
        <v>130</v>
      </c>
      <c r="C92" s="2"/>
      <c r="D92" s="2"/>
      <c r="E92" s="2"/>
      <c r="F92" s="2"/>
      <c r="G92" s="2"/>
      <c r="H92" s="2"/>
      <c r="I92" s="2"/>
      <c r="J92" s="2"/>
      <c r="K92" s="3"/>
      <c r="L92" s="3"/>
      <c r="M92" s="3"/>
      <c r="N92" s="68"/>
      <c r="O92" s="3"/>
      <c r="P92" s="4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1"/>
      <c r="B93" s="67" t="s">
        <v>131</v>
      </c>
      <c r="C93" s="2"/>
      <c r="D93" s="2"/>
      <c r="E93" s="2"/>
      <c r="F93" s="2"/>
      <c r="G93" s="2"/>
      <c r="H93" s="2"/>
      <c r="I93" s="2"/>
      <c r="J93" s="2"/>
      <c r="K93" s="3"/>
      <c r="L93" s="3"/>
      <c r="M93" s="3"/>
      <c r="N93" s="69"/>
      <c r="O93" s="3"/>
      <c r="P93" s="4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1"/>
      <c r="B94" s="2" t="s">
        <v>132</v>
      </c>
      <c r="C94" s="2"/>
      <c r="D94" s="2"/>
      <c r="E94" s="2"/>
      <c r="F94" s="2"/>
      <c r="G94" s="2"/>
      <c r="H94" s="2"/>
      <c r="I94" s="2"/>
      <c r="J94" s="2"/>
      <c r="K94" s="3"/>
      <c r="L94" s="3"/>
      <c r="M94" s="3"/>
      <c r="N94" s="2"/>
      <c r="O94" s="3"/>
      <c r="P94" s="4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3"/>
      <c r="L95" s="3"/>
      <c r="M95" s="3"/>
      <c r="N95" s="2"/>
      <c r="O95" s="3"/>
      <c r="P95" s="4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3"/>
      <c r="L96" s="3"/>
      <c r="M96" s="3"/>
      <c r="N96" s="2"/>
      <c r="O96" s="3"/>
      <c r="P96" s="4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3"/>
      <c r="L97" s="3"/>
      <c r="M97" s="3"/>
      <c r="N97" s="2"/>
      <c r="O97" s="3"/>
      <c r="P97" s="4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3"/>
      <c r="L98" s="3"/>
      <c r="M98" s="3"/>
      <c r="N98" s="2"/>
      <c r="O98" s="3"/>
      <c r="P98" s="4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3"/>
      <c r="L99" s="3"/>
      <c r="M99" s="3"/>
      <c r="N99" s="2"/>
      <c r="O99" s="3"/>
      <c r="P99" s="4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2"/>
      <c r="O100" s="3"/>
      <c r="P100" s="4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3"/>
      <c r="N101" s="2"/>
      <c r="O101" s="3"/>
      <c r="P101" s="4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3"/>
      <c r="M102" s="3"/>
      <c r="N102" s="2"/>
      <c r="O102" s="3"/>
      <c r="P102" s="4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3"/>
      <c r="M103" s="3"/>
      <c r="N103" s="2"/>
      <c r="O103" s="3"/>
      <c r="P103" s="4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3"/>
      <c r="M104" s="3"/>
      <c r="N104" s="2"/>
      <c r="O104" s="3"/>
      <c r="P104" s="4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3"/>
      <c r="M105" s="3"/>
      <c r="N105" s="2"/>
      <c r="O105" s="3"/>
      <c r="P105" s="4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3"/>
      <c r="M106" s="3"/>
      <c r="N106" s="2"/>
      <c r="O106" s="3"/>
      <c r="P106" s="4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3"/>
      <c r="M107" s="3"/>
      <c r="N107" s="2"/>
      <c r="O107" s="3"/>
      <c r="P107" s="4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3"/>
      <c r="M108" s="3"/>
      <c r="N108" s="2"/>
      <c r="O108" s="3"/>
      <c r="P108" s="4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3"/>
      <c r="M109" s="3"/>
      <c r="N109" s="2"/>
      <c r="O109" s="3"/>
      <c r="P109" s="4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3"/>
      <c r="M110" s="3"/>
      <c r="N110" s="2"/>
      <c r="O110" s="3"/>
      <c r="P110" s="4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3"/>
      <c r="L111" s="3"/>
      <c r="M111" s="3"/>
      <c r="N111" s="2"/>
      <c r="O111" s="3"/>
      <c r="P111" s="4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3"/>
      <c r="M112" s="3"/>
      <c r="N112" s="2"/>
      <c r="O112" s="3"/>
      <c r="P112" s="4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3"/>
      <c r="M113" s="3"/>
      <c r="N113" s="2"/>
      <c r="O113" s="3"/>
      <c r="P113" s="4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3"/>
      <c r="L114" s="3"/>
      <c r="M114" s="3"/>
      <c r="N114" s="2"/>
      <c r="O114" s="3"/>
      <c r="P114" s="4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3"/>
      <c r="L115" s="3"/>
      <c r="M115" s="3"/>
      <c r="N115" s="2"/>
      <c r="O115" s="3"/>
      <c r="P115" s="4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3"/>
      <c r="M116" s="3"/>
      <c r="N116" s="2"/>
      <c r="O116" s="3"/>
      <c r="P116" s="4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3"/>
      <c r="M117" s="3"/>
      <c r="N117" s="2"/>
      <c r="O117" s="3"/>
      <c r="P117" s="4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3"/>
      <c r="M118" s="3"/>
      <c r="N118" s="2"/>
      <c r="O118" s="3"/>
      <c r="P118" s="4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3"/>
      <c r="M119" s="3"/>
      <c r="N119" s="2"/>
      <c r="O119" s="3"/>
      <c r="P119" s="4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3"/>
      <c r="L120" s="3"/>
      <c r="M120" s="3"/>
      <c r="N120" s="2"/>
      <c r="O120" s="3"/>
      <c r="P120" s="4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3"/>
      <c r="L121" s="3"/>
      <c r="M121" s="3"/>
      <c r="N121" s="2"/>
      <c r="O121" s="3"/>
      <c r="P121" s="4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3"/>
      <c r="M122" s="3"/>
      <c r="N122" s="2"/>
      <c r="O122" s="3"/>
      <c r="P122" s="4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3"/>
      <c r="L123" s="3"/>
      <c r="M123" s="3"/>
      <c r="N123" s="2"/>
      <c r="O123" s="3"/>
      <c r="P123" s="4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3"/>
      <c r="L124" s="3"/>
      <c r="M124" s="3"/>
      <c r="N124" s="2"/>
      <c r="O124" s="3"/>
      <c r="P124" s="4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3"/>
      <c r="L125" s="3"/>
      <c r="M125" s="3"/>
      <c r="N125" s="2"/>
      <c r="O125" s="3"/>
      <c r="P125" s="4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3"/>
      <c r="L126" s="3"/>
      <c r="M126" s="3"/>
      <c r="N126" s="2"/>
      <c r="O126" s="3"/>
      <c r="P126" s="4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3"/>
      <c r="M127" s="3"/>
      <c r="N127" s="2"/>
      <c r="O127" s="3"/>
      <c r="P127" s="4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3"/>
      <c r="M128" s="3"/>
      <c r="N128" s="2"/>
      <c r="O128" s="3"/>
      <c r="P128" s="4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3"/>
      <c r="M129" s="3"/>
      <c r="N129" s="2"/>
      <c r="O129" s="3"/>
      <c r="P129" s="4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3"/>
      <c r="M130" s="3"/>
      <c r="N130" s="2"/>
      <c r="O130" s="3"/>
      <c r="P130" s="4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3"/>
      <c r="L131" s="3"/>
      <c r="M131" s="3"/>
      <c r="N131" s="2"/>
      <c r="O131" s="3"/>
      <c r="P131" s="4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3"/>
      <c r="L132" s="3"/>
      <c r="M132" s="3"/>
      <c r="N132" s="2"/>
      <c r="O132" s="3"/>
      <c r="P132" s="4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3"/>
      <c r="L133" s="3"/>
      <c r="M133" s="3"/>
      <c r="N133" s="2"/>
      <c r="O133" s="3"/>
      <c r="P133" s="4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3"/>
      <c r="L134" s="3"/>
      <c r="M134" s="3"/>
      <c r="N134" s="2"/>
      <c r="O134" s="3"/>
      <c r="P134" s="4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3"/>
      <c r="L135" s="3"/>
      <c r="M135" s="3"/>
      <c r="N135" s="2"/>
      <c r="O135" s="3"/>
      <c r="P135" s="4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3"/>
      <c r="L136" s="3"/>
      <c r="M136" s="3"/>
      <c r="N136" s="2"/>
      <c r="O136" s="3"/>
      <c r="P136" s="4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3"/>
      <c r="L137" s="3"/>
      <c r="M137" s="3"/>
      <c r="N137" s="2"/>
      <c r="O137" s="3"/>
      <c r="P137" s="4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3"/>
      <c r="L138" s="3"/>
      <c r="M138" s="3"/>
      <c r="N138" s="2"/>
      <c r="O138" s="3"/>
      <c r="P138" s="4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3"/>
      <c r="L139" s="3"/>
      <c r="M139" s="3"/>
      <c r="N139" s="2"/>
      <c r="O139" s="3"/>
      <c r="P139" s="4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3"/>
      <c r="L140" s="3"/>
      <c r="M140" s="3"/>
      <c r="N140" s="2"/>
      <c r="O140" s="3"/>
      <c r="P140" s="4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3"/>
      <c r="L141" s="3"/>
      <c r="M141" s="3"/>
      <c r="N141" s="2"/>
      <c r="O141" s="3"/>
      <c r="P141" s="4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3"/>
      <c r="L142" s="3"/>
      <c r="M142" s="3"/>
      <c r="N142" s="2"/>
      <c r="O142" s="3"/>
      <c r="P142" s="4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3"/>
      <c r="L143" s="3"/>
      <c r="M143" s="3"/>
      <c r="N143" s="2"/>
      <c r="O143" s="3"/>
      <c r="P143" s="4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3"/>
      <c r="L144" s="3"/>
      <c r="M144" s="3"/>
      <c r="N144" s="2"/>
      <c r="O144" s="3"/>
      <c r="P144" s="4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3"/>
      <c r="L145" s="3"/>
      <c r="M145" s="3"/>
      <c r="N145" s="2"/>
      <c r="O145" s="3"/>
      <c r="P145" s="4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3"/>
      <c r="L146" s="3"/>
      <c r="M146" s="3"/>
      <c r="N146" s="2"/>
      <c r="O146" s="3"/>
      <c r="P146" s="4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3"/>
      <c r="L147" s="3"/>
      <c r="M147" s="3"/>
      <c r="N147" s="2"/>
      <c r="O147" s="3"/>
      <c r="P147" s="4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3"/>
      <c r="L148" s="3"/>
      <c r="M148" s="3"/>
      <c r="N148" s="2"/>
      <c r="O148" s="3"/>
      <c r="P148" s="4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3"/>
      <c r="L149" s="3"/>
      <c r="M149" s="3"/>
      <c r="N149" s="2"/>
      <c r="O149" s="3"/>
      <c r="P149" s="4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3"/>
      <c r="L150" s="3"/>
      <c r="M150" s="3"/>
      <c r="N150" s="2"/>
      <c r="O150" s="3"/>
      <c r="P150" s="4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3"/>
      <c r="L151" s="3"/>
      <c r="M151" s="3"/>
      <c r="N151" s="2"/>
      <c r="O151" s="3"/>
      <c r="P151" s="4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3"/>
      <c r="L152" s="3"/>
      <c r="M152" s="3"/>
      <c r="N152" s="2"/>
      <c r="O152" s="3"/>
      <c r="P152" s="4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3"/>
      <c r="L153" s="3"/>
      <c r="M153" s="3"/>
      <c r="N153" s="2"/>
      <c r="O153" s="3"/>
      <c r="P153" s="4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3"/>
      <c r="L154" s="3"/>
      <c r="M154" s="3"/>
      <c r="N154" s="2"/>
      <c r="O154" s="3"/>
      <c r="P154" s="4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3"/>
      <c r="L155" s="3"/>
      <c r="M155" s="3"/>
      <c r="N155" s="2"/>
      <c r="O155" s="3"/>
      <c r="P155" s="4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3"/>
      <c r="L156" s="3"/>
      <c r="M156" s="3"/>
      <c r="N156" s="2"/>
      <c r="O156" s="3"/>
      <c r="P156" s="4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3"/>
      <c r="L157" s="3"/>
      <c r="M157" s="3"/>
      <c r="N157" s="2"/>
      <c r="O157" s="3"/>
      <c r="P157" s="4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3"/>
      <c r="L158" s="3"/>
      <c r="M158" s="3"/>
      <c r="N158" s="2"/>
      <c r="O158" s="3"/>
      <c r="P158" s="4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3"/>
      <c r="L159" s="3"/>
      <c r="M159" s="3"/>
      <c r="N159" s="2"/>
      <c r="O159" s="3"/>
      <c r="P159" s="4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3"/>
      <c r="L160" s="3"/>
      <c r="M160" s="3"/>
      <c r="N160" s="2"/>
      <c r="O160" s="3"/>
      <c r="P160" s="4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3"/>
      <c r="L161" s="3"/>
      <c r="M161" s="3"/>
      <c r="N161" s="2"/>
      <c r="O161" s="3"/>
      <c r="P161" s="4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3"/>
      <c r="L162" s="3"/>
      <c r="M162" s="3"/>
      <c r="N162" s="2"/>
      <c r="O162" s="3"/>
      <c r="P162" s="4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3"/>
      <c r="L163" s="3"/>
      <c r="M163" s="3"/>
      <c r="N163" s="2"/>
      <c r="O163" s="3"/>
      <c r="P163" s="4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3"/>
      <c r="L164" s="3"/>
      <c r="M164" s="3"/>
      <c r="N164" s="2"/>
      <c r="O164" s="3"/>
      <c r="P164" s="4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3"/>
      <c r="L165" s="3"/>
      <c r="M165" s="3"/>
      <c r="N165" s="2"/>
      <c r="O165" s="3"/>
      <c r="P165" s="4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3"/>
      <c r="L166" s="3"/>
      <c r="M166" s="3"/>
      <c r="N166" s="2"/>
      <c r="O166" s="3"/>
      <c r="P166" s="4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3"/>
      <c r="L167" s="3"/>
      <c r="M167" s="3"/>
      <c r="N167" s="2"/>
      <c r="O167" s="3"/>
      <c r="P167" s="4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3"/>
      <c r="L168" s="3"/>
      <c r="M168" s="3"/>
      <c r="N168" s="2"/>
      <c r="O168" s="3"/>
      <c r="P168" s="4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3"/>
      <c r="L169" s="3"/>
      <c r="M169" s="3"/>
      <c r="N169" s="2"/>
      <c r="O169" s="3"/>
      <c r="P169" s="4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3"/>
      <c r="L170" s="3"/>
      <c r="M170" s="3"/>
      <c r="N170" s="2"/>
      <c r="O170" s="3"/>
      <c r="P170" s="4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3"/>
      <c r="L171" s="3"/>
      <c r="M171" s="3"/>
      <c r="N171" s="2"/>
      <c r="O171" s="3"/>
      <c r="P171" s="4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3"/>
      <c r="L172" s="3"/>
      <c r="M172" s="3"/>
      <c r="N172" s="2"/>
      <c r="O172" s="3"/>
      <c r="P172" s="4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3"/>
      <c r="L173" s="3"/>
      <c r="M173" s="3"/>
      <c r="N173" s="2"/>
      <c r="O173" s="3"/>
      <c r="P173" s="4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3"/>
      <c r="L174" s="3"/>
      <c r="M174" s="3"/>
      <c r="N174" s="2"/>
      <c r="O174" s="3"/>
      <c r="P174" s="4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3"/>
      <c r="L175" s="3"/>
      <c r="M175" s="3"/>
      <c r="N175" s="2"/>
      <c r="O175" s="3"/>
      <c r="P175" s="4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3"/>
      <c r="L176" s="3"/>
      <c r="M176" s="3"/>
      <c r="N176" s="2"/>
      <c r="O176" s="3"/>
      <c r="P176" s="4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3"/>
      <c r="L177" s="3"/>
      <c r="M177" s="3"/>
      <c r="N177" s="2"/>
      <c r="O177" s="3"/>
      <c r="P177" s="4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3"/>
      <c r="L178" s="3"/>
      <c r="M178" s="3"/>
      <c r="N178" s="2"/>
      <c r="O178" s="3"/>
      <c r="P178" s="4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3"/>
      <c r="L179" s="3"/>
      <c r="M179" s="3"/>
      <c r="N179" s="2"/>
      <c r="O179" s="3"/>
      <c r="P179" s="4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3"/>
      <c r="L180" s="3"/>
      <c r="M180" s="3"/>
      <c r="N180" s="2"/>
      <c r="O180" s="3"/>
      <c r="P180" s="4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3"/>
      <c r="L181" s="3"/>
      <c r="M181" s="3"/>
      <c r="N181" s="2"/>
      <c r="O181" s="3"/>
      <c r="P181" s="4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3"/>
      <c r="L182" s="3"/>
      <c r="M182" s="3"/>
      <c r="N182" s="2"/>
      <c r="O182" s="3"/>
      <c r="P182" s="4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3"/>
      <c r="L183" s="3"/>
      <c r="M183" s="3"/>
      <c r="N183" s="2"/>
      <c r="O183" s="3"/>
      <c r="P183" s="4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3"/>
      <c r="L184" s="3"/>
      <c r="M184" s="3"/>
      <c r="N184" s="2"/>
      <c r="O184" s="3"/>
      <c r="P184" s="4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3"/>
      <c r="L185" s="3"/>
      <c r="M185" s="3"/>
      <c r="N185" s="2"/>
      <c r="O185" s="3"/>
      <c r="P185" s="4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3"/>
      <c r="L186" s="3"/>
      <c r="M186" s="3"/>
      <c r="N186" s="2"/>
      <c r="O186" s="3"/>
      <c r="P186" s="4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3"/>
      <c r="L187" s="3"/>
      <c r="M187" s="3"/>
      <c r="N187" s="2"/>
      <c r="O187" s="3"/>
      <c r="P187" s="4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3"/>
      <c r="L188" s="3"/>
      <c r="M188" s="3"/>
      <c r="N188" s="2"/>
      <c r="O188" s="3"/>
      <c r="P188" s="4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3"/>
      <c r="L189" s="3"/>
      <c r="M189" s="3"/>
      <c r="N189" s="2"/>
      <c r="O189" s="3"/>
      <c r="P189" s="4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3"/>
      <c r="L190" s="3"/>
      <c r="M190" s="3"/>
      <c r="N190" s="2"/>
      <c r="O190" s="3"/>
      <c r="P190" s="4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3"/>
      <c r="L191" s="3"/>
      <c r="M191" s="3"/>
      <c r="N191" s="2"/>
      <c r="O191" s="3"/>
      <c r="P191" s="4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3"/>
      <c r="L192" s="3"/>
      <c r="M192" s="3"/>
      <c r="N192" s="2"/>
      <c r="O192" s="3"/>
      <c r="P192" s="4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3"/>
      <c r="L193" s="3"/>
      <c r="M193" s="3"/>
      <c r="N193" s="2"/>
      <c r="O193" s="3"/>
      <c r="P193" s="4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3"/>
      <c r="L194" s="3"/>
      <c r="M194" s="3"/>
      <c r="N194" s="2"/>
      <c r="O194" s="3"/>
      <c r="P194" s="4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3"/>
      <c r="L195" s="3"/>
      <c r="M195" s="3"/>
      <c r="N195" s="2"/>
      <c r="O195" s="3"/>
      <c r="P195" s="4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3"/>
      <c r="L196" s="3"/>
      <c r="M196" s="3"/>
      <c r="N196" s="2"/>
      <c r="O196" s="3"/>
      <c r="P196" s="4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3"/>
      <c r="M197" s="3"/>
      <c r="N197" s="2"/>
      <c r="O197" s="3"/>
      <c r="P197" s="4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3"/>
      <c r="L198" s="3"/>
      <c r="M198" s="3"/>
      <c r="N198" s="2"/>
      <c r="O198" s="3"/>
      <c r="P198" s="4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3"/>
      <c r="L199" s="3"/>
      <c r="M199" s="3"/>
      <c r="N199" s="2"/>
      <c r="O199" s="3"/>
      <c r="P199" s="4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3"/>
      <c r="L200" s="3"/>
      <c r="M200" s="3"/>
      <c r="N200" s="2"/>
      <c r="O200" s="3"/>
      <c r="P200" s="4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3"/>
      <c r="L201" s="3"/>
      <c r="M201" s="3"/>
      <c r="N201" s="2"/>
      <c r="O201" s="3"/>
      <c r="P201" s="4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3"/>
      <c r="L202" s="3"/>
      <c r="M202" s="3"/>
      <c r="N202" s="2"/>
      <c r="O202" s="3"/>
      <c r="P202" s="4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3"/>
      <c r="L203" s="3"/>
      <c r="M203" s="3"/>
      <c r="N203" s="2"/>
      <c r="O203" s="3"/>
      <c r="P203" s="4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3"/>
      <c r="M204" s="3"/>
      <c r="N204" s="2"/>
      <c r="O204" s="3"/>
      <c r="P204" s="4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3"/>
      <c r="M205" s="3"/>
      <c r="N205" s="2"/>
      <c r="O205" s="3"/>
      <c r="P205" s="4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3"/>
      <c r="M206" s="3"/>
      <c r="N206" s="2"/>
      <c r="O206" s="3"/>
      <c r="P206" s="4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3"/>
      <c r="M207" s="3"/>
      <c r="N207" s="2"/>
      <c r="O207" s="3"/>
      <c r="P207" s="4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3"/>
      <c r="L208" s="3"/>
      <c r="M208" s="3"/>
      <c r="N208" s="2"/>
      <c r="O208" s="3"/>
      <c r="P208" s="4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3"/>
      <c r="M209" s="3"/>
      <c r="N209" s="2"/>
      <c r="O209" s="3"/>
      <c r="P209" s="4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3"/>
      <c r="M210" s="3"/>
      <c r="N210" s="2"/>
      <c r="O210" s="3"/>
      <c r="P210" s="4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3"/>
      <c r="M211" s="3"/>
      <c r="N211" s="2"/>
      <c r="O211" s="3"/>
      <c r="P211" s="4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3"/>
      <c r="M212" s="3"/>
      <c r="N212" s="2"/>
      <c r="O212" s="3"/>
      <c r="P212" s="4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3"/>
      <c r="M213" s="3"/>
      <c r="N213" s="2"/>
      <c r="O213" s="3"/>
      <c r="P213" s="4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3"/>
      <c r="M214" s="3"/>
      <c r="N214" s="2"/>
      <c r="O214" s="3"/>
      <c r="P214" s="4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3"/>
      <c r="M215" s="3"/>
      <c r="N215" s="2"/>
      <c r="O215" s="3"/>
      <c r="P215" s="4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3"/>
      <c r="M216" s="3"/>
      <c r="N216" s="2"/>
      <c r="O216" s="3"/>
      <c r="P216" s="4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3"/>
      <c r="M217" s="3"/>
      <c r="N217" s="2"/>
      <c r="O217" s="3"/>
      <c r="P217" s="4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3"/>
      <c r="M218" s="3"/>
      <c r="N218" s="2"/>
      <c r="O218" s="3"/>
      <c r="P218" s="4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3"/>
      <c r="M219" s="3"/>
      <c r="N219" s="2"/>
      <c r="O219" s="3"/>
      <c r="P219" s="4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3"/>
      <c r="M220" s="3"/>
      <c r="N220" s="2"/>
      <c r="O220" s="3"/>
      <c r="P220" s="4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3"/>
      <c r="M221" s="3"/>
      <c r="N221" s="2"/>
      <c r="O221" s="3"/>
      <c r="P221" s="4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3"/>
      <c r="M222" s="3"/>
      <c r="N222" s="2"/>
      <c r="O222" s="3"/>
      <c r="P222" s="4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3"/>
      <c r="M223" s="3"/>
      <c r="N223" s="2"/>
      <c r="O223" s="3"/>
      <c r="P223" s="4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3"/>
      <c r="M224" s="3"/>
      <c r="N224" s="2"/>
      <c r="O224" s="3"/>
      <c r="P224" s="4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3"/>
      <c r="M225" s="3"/>
      <c r="N225" s="2"/>
      <c r="O225" s="3"/>
      <c r="P225" s="4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3"/>
      <c r="M226" s="3"/>
      <c r="N226" s="2"/>
      <c r="O226" s="3"/>
      <c r="P226" s="4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3"/>
      <c r="M227" s="3"/>
      <c r="N227" s="2"/>
      <c r="O227" s="3"/>
      <c r="P227" s="4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3"/>
      <c r="M228" s="3"/>
      <c r="N228" s="2"/>
      <c r="O228" s="3"/>
      <c r="P228" s="4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3"/>
      <c r="M229" s="3"/>
      <c r="N229" s="2"/>
      <c r="O229" s="3"/>
      <c r="P229" s="4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3"/>
      <c r="M230" s="3"/>
      <c r="N230" s="2"/>
      <c r="O230" s="3"/>
      <c r="P230" s="4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3"/>
      <c r="M231" s="3"/>
      <c r="N231" s="2"/>
      <c r="O231" s="3"/>
      <c r="P231" s="4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3"/>
      <c r="M232" s="3"/>
      <c r="N232" s="2"/>
      <c r="O232" s="3"/>
      <c r="P232" s="4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3"/>
      <c r="M233" s="3"/>
      <c r="N233" s="2"/>
      <c r="O233" s="3"/>
      <c r="P233" s="4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3"/>
      <c r="M234" s="3"/>
      <c r="N234" s="2"/>
      <c r="O234" s="3"/>
      <c r="P234" s="4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3"/>
      <c r="M235" s="3"/>
      <c r="N235" s="2"/>
      <c r="O235" s="3"/>
      <c r="P235" s="4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3"/>
      <c r="M236" s="3"/>
      <c r="N236" s="2"/>
      <c r="O236" s="3"/>
      <c r="P236" s="4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3"/>
      <c r="M237" s="3"/>
      <c r="N237" s="2"/>
      <c r="O237" s="3"/>
      <c r="P237" s="4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3"/>
      <c r="M238" s="3"/>
      <c r="N238" s="2"/>
      <c r="O238" s="3"/>
      <c r="P238" s="4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3"/>
      <c r="M239" s="3"/>
      <c r="N239" s="2"/>
      <c r="O239" s="3"/>
      <c r="P239" s="4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3"/>
      <c r="M240" s="3"/>
      <c r="N240" s="2"/>
      <c r="O240" s="3"/>
      <c r="P240" s="4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3"/>
      <c r="M241" s="3"/>
      <c r="N241" s="2"/>
      <c r="O241" s="3"/>
      <c r="P241" s="4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3"/>
      <c r="M242" s="3"/>
      <c r="N242" s="2"/>
      <c r="O242" s="3"/>
      <c r="P242" s="4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3"/>
      <c r="M243" s="3"/>
      <c r="N243" s="2"/>
      <c r="O243" s="3"/>
      <c r="P243" s="4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3"/>
      <c r="M244" s="3"/>
      <c r="N244" s="2"/>
      <c r="O244" s="3"/>
      <c r="P244" s="4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3"/>
      <c r="M245" s="3"/>
      <c r="N245" s="2"/>
      <c r="O245" s="3"/>
      <c r="P245" s="4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3"/>
      <c r="M246" s="3"/>
      <c r="N246" s="2"/>
      <c r="O246" s="3"/>
      <c r="P246" s="4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3"/>
      <c r="M247" s="3"/>
      <c r="N247" s="2"/>
      <c r="O247" s="3"/>
      <c r="P247" s="4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3"/>
      <c r="M248" s="3"/>
      <c r="N248" s="2"/>
      <c r="O248" s="3"/>
      <c r="P248" s="4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3"/>
      <c r="M249" s="3"/>
      <c r="N249" s="2"/>
      <c r="O249" s="3"/>
      <c r="P249" s="4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3"/>
      <c r="M250" s="3"/>
      <c r="N250" s="2"/>
      <c r="O250" s="3"/>
      <c r="P250" s="4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3"/>
      <c r="M251" s="3"/>
      <c r="N251" s="2"/>
      <c r="O251" s="3"/>
      <c r="P251" s="4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3"/>
      <c r="M252" s="3"/>
      <c r="N252" s="2"/>
      <c r="O252" s="3"/>
      <c r="P252" s="4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3"/>
      <c r="M253" s="3"/>
      <c r="N253" s="2"/>
      <c r="O253" s="3"/>
      <c r="P253" s="4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3"/>
      <c r="M254" s="3"/>
      <c r="N254" s="2"/>
      <c r="O254" s="3"/>
      <c r="P254" s="4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3"/>
      <c r="M255" s="3"/>
      <c r="N255" s="2"/>
      <c r="O255" s="3"/>
      <c r="P255" s="4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3"/>
      <c r="M256" s="3"/>
      <c r="N256" s="2"/>
      <c r="O256" s="3"/>
      <c r="P256" s="4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3"/>
      <c r="M257" s="3"/>
      <c r="N257" s="2"/>
      <c r="O257" s="3"/>
      <c r="P257" s="4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3"/>
      <c r="M258" s="3"/>
      <c r="N258" s="2"/>
      <c r="O258" s="3"/>
      <c r="P258" s="4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3"/>
      <c r="M259" s="3"/>
      <c r="N259" s="2"/>
      <c r="O259" s="3"/>
      <c r="P259" s="4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3"/>
      <c r="M260" s="3"/>
      <c r="N260" s="2"/>
      <c r="O260" s="3"/>
      <c r="P260" s="4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3"/>
      <c r="M261" s="3"/>
      <c r="N261" s="2"/>
      <c r="O261" s="3"/>
      <c r="P261" s="4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3"/>
      <c r="M262" s="3"/>
      <c r="N262" s="2"/>
      <c r="O262" s="3"/>
      <c r="P262" s="4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3"/>
      <c r="M263" s="3"/>
      <c r="N263" s="2"/>
      <c r="O263" s="3"/>
      <c r="P263" s="4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3"/>
      <c r="M264" s="3"/>
      <c r="N264" s="2"/>
      <c r="O264" s="3"/>
      <c r="P264" s="4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3"/>
      <c r="M265" s="3"/>
      <c r="N265" s="2"/>
      <c r="O265" s="3"/>
      <c r="P265" s="4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3"/>
      <c r="M266" s="3"/>
      <c r="N266" s="2"/>
      <c r="O266" s="3"/>
      <c r="P266" s="4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3"/>
      <c r="M267" s="3"/>
      <c r="N267" s="2"/>
      <c r="O267" s="3"/>
      <c r="P267" s="4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3"/>
      <c r="M268" s="3"/>
      <c r="N268" s="2"/>
      <c r="O268" s="3"/>
      <c r="P268" s="4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3"/>
      <c r="M269" s="3"/>
      <c r="N269" s="2"/>
      <c r="O269" s="3"/>
      <c r="P269" s="4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3"/>
      <c r="M270" s="3"/>
      <c r="N270" s="2"/>
      <c r="O270" s="3"/>
      <c r="P270" s="4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3"/>
      <c r="M271" s="3"/>
      <c r="N271" s="2"/>
      <c r="O271" s="3"/>
      <c r="P271" s="4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3"/>
      <c r="M272" s="3"/>
      <c r="N272" s="2"/>
      <c r="O272" s="3"/>
      <c r="P272" s="4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3"/>
      <c r="M273" s="3"/>
      <c r="N273" s="2"/>
      <c r="O273" s="3"/>
      <c r="P273" s="4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3"/>
      <c r="M274" s="3"/>
      <c r="N274" s="2"/>
      <c r="O274" s="3"/>
      <c r="P274" s="4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3"/>
      <c r="M275" s="3"/>
      <c r="N275" s="2"/>
      <c r="O275" s="3"/>
      <c r="P275" s="4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3"/>
      <c r="M276" s="3"/>
      <c r="N276" s="2"/>
      <c r="O276" s="3"/>
      <c r="P276" s="4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3"/>
      <c r="M277" s="3"/>
      <c r="N277" s="2"/>
      <c r="O277" s="3"/>
      <c r="P277" s="4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3"/>
      <c r="M278" s="3"/>
      <c r="N278" s="2"/>
      <c r="O278" s="3"/>
      <c r="P278" s="4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3"/>
      <c r="M279" s="3"/>
      <c r="N279" s="2"/>
      <c r="O279" s="3"/>
      <c r="P279" s="4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3"/>
      <c r="M280" s="3"/>
      <c r="N280" s="2"/>
      <c r="O280" s="3"/>
      <c r="P280" s="4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3"/>
      <c r="M281" s="3"/>
      <c r="N281" s="2"/>
      <c r="O281" s="3"/>
      <c r="P281" s="4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3"/>
      <c r="M282" s="3"/>
      <c r="N282" s="2"/>
      <c r="O282" s="3"/>
      <c r="P282" s="4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3"/>
      <c r="M283" s="3"/>
      <c r="N283" s="2"/>
      <c r="O283" s="3"/>
      <c r="P283" s="4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3"/>
      <c r="M284" s="3"/>
      <c r="N284" s="2"/>
      <c r="O284" s="3"/>
      <c r="P284" s="4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3"/>
      <c r="M285" s="3"/>
      <c r="N285" s="2"/>
      <c r="O285" s="3"/>
      <c r="P285" s="4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3"/>
      <c r="M286" s="3"/>
      <c r="N286" s="2"/>
      <c r="O286" s="3"/>
      <c r="P286" s="4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3"/>
      <c r="M287" s="3"/>
      <c r="N287" s="2"/>
      <c r="O287" s="3"/>
      <c r="P287" s="4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3"/>
      <c r="M288" s="3"/>
      <c r="N288" s="2"/>
      <c r="O288" s="3"/>
      <c r="P288" s="4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3"/>
      <c r="M289" s="3"/>
      <c r="N289" s="2"/>
      <c r="O289" s="3"/>
      <c r="P289" s="4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3"/>
      <c r="M290" s="3"/>
      <c r="N290" s="2"/>
      <c r="O290" s="3"/>
      <c r="P290" s="4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3"/>
      <c r="M291" s="3"/>
      <c r="N291" s="2"/>
      <c r="O291" s="3"/>
      <c r="P291" s="4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3"/>
      <c r="M292" s="3"/>
      <c r="N292" s="2"/>
      <c r="O292" s="3"/>
      <c r="P292" s="4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3"/>
      <c r="M293" s="3"/>
      <c r="N293" s="2"/>
      <c r="O293" s="3"/>
      <c r="P293" s="4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3"/>
      <c r="M294" s="3"/>
      <c r="N294" s="2"/>
      <c r="O294" s="3"/>
      <c r="P294" s="4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3"/>
      <c r="M295" s="3"/>
      <c r="N295" s="2"/>
      <c r="O295" s="3"/>
      <c r="P295" s="4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3"/>
      <c r="M296" s="3"/>
      <c r="N296" s="2"/>
      <c r="O296" s="3"/>
      <c r="P296" s="4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3"/>
      <c r="M297" s="3"/>
      <c r="N297" s="2"/>
      <c r="O297" s="3"/>
      <c r="P297" s="4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3"/>
      <c r="M298" s="3"/>
      <c r="N298" s="2"/>
      <c r="O298" s="3"/>
      <c r="P298" s="4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3"/>
      <c r="M299" s="3"/>
      <c r="N299" s="2"/>
      <c r="O299" s="3"/>
      <c r="P299" s="4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3"/>
      <c r="M300" s="3"/>
      <c r="N300" s="2"/>
      <c r="O300" s="3"/>
      <c r="P300" s="4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3"/>
      <c r="M301" s="3"/>
      <c r="N301" s="2"/>
      <c r="O301" s="3"/>
      <c r="P301" s="4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3"/>
      <c r="M302" s="3"/>
      <c r="N302" s="2"/>
      <c r="O302" s="3"/>
      <c r="P302" s="4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3"/>
      <c r="M303" s="3"/>
      <c r="N303" s="2"/>
      <c r="O303" s="3"/>
      <c r="P303" s="4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3"/>
      <c r="M304" s="3"/>
      <c r="N304" s="2"/>
      <c r="O304" s="3"/>
      <c r="P304" s="4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3"/>
      <c r="M305" s="3"/>
      <c r="N305" s="2"/>
      <c r="O305" s="3"/>
      <c r="P305" s="4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3"/>
      <c r="M306" s="3"/>
      <c r="N306" s="2"/>
      <c r="O306" s="3"/>
      <c r="P306" s="4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3"/>
      <c r="M307" s="3"/>
      <c r="N307" s="2"/>
      <c r="O307" s="3"/>
      <c r="P307" s="4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3"/>
      <c r="M308" s="3"/>
      <c r="N308" s="2"/>
      <c r="O308" s="3"/>
      <c r="P308" s="4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3"/>
      <c r="M309" s="3"/>
      <c r="N309" s="2"/>
      <c r="O309" s="3"/>
      <c r="P309" s="4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3"/>
      <c r="M310" s="3"/>
      <c r="N310" s="2"/>
      <c r="O310" s="3"/>
      <c r="P310" s="4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3"/>
      <c r="M311" s="3"/>
      <c r="N311" s="2"/>
      <c r="O311" s="3"/>
      <c r="P311" s="4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3"/>
      <c r="M312" s="3"/>
      <c r="N312" s="2"/>
      <c r="O312" s="3"/>
      <c r="P312" s="4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3"/>
      <c r="M313" s="3"/>
      <c r="N313" s="2"/>
      <c r="O313" s="3"/>
      <c r="P313" s="4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3"/>
      <c r="M314" s="3"/>
      <c r="N314" s="2"/>
      <c r="O314" s="3"/>
      <c r="P314" s="4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3"/>
      <c r="M315" s="3"/>
      <c r="N315" s="2"/>
      <c r="O315" s="3"/>
      <c r="P315" s="4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3"/>
      <c r="M316" s="3"/>
      <c r="N316" s="2"/>
      <c r="O316" s="3"/>
      <c r="P316" s="4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3"/>
      <c r="M317" s="3"/>
      <c r="N317" s="2"/>
      <c r="O317" s="3"/>
      <c r="P317" s="4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3"/>
      <c r="M318" s="3"/>
      <c r="N318" s="2"/>
      <c r="O318" s="3"/>
      <c r="P318" s="4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3"/>
      <c r="M319" s="3"/>
      <c r="N319" s="2"/>
      <c r="O319" s="3"/>
      <c r="P319" s="4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3"/>
      <c r="M320" s="3"/>
      <c r="N320" s="2"/>
      <c r="O320" s="3"/>
      <c r="P320" s="4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3"/>
      <c r="M321" s="3"/>
      <c r="N321" s="2"/>
      <c r="O321" s="3"/>
      <c r="P321" s="4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3"/>
      <c r="M322" s="3"/>
      <c r="N322" s="2"/>
      <c r="O322" s="3"/>
      <c r="P322" s="4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3"/>
      <c r="M323" s="3"/>
      <c r="N323" s="2"/>
      <c r="O323" s="3"/>
      <c r="P323" s="4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3"/>
      <c r="M324" s="3"/>
      <c r="N324" s="2"/>
      <c r="O324" s="3"/>
      <c r="P324" s="4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3"/>
      <c r="M325" s="3"/>
      <c r="N325" s="2"/>
      <c r="O325" s="3"/>
      <c r="P325" s="4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3"/>
      <c r="M326" s="3"/>
      <c r="N326" s="2"/>
      <c r="O326" s="3"/>
      <c r="P326" s="4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3"/>
      <c r="M327" s="3"/>
      <c r="N327" s="2"/>
      <c r="O327" s="3"/>
      <c r="P327" s="4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3"/>
      <c r="M328" s="3"/>
      <c r="N328" s="2"/>
      <c r="O328" s="3"/>
      <c r="P328" s="4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3"/>
      <c r="M329" s="3"/>
      <c r="N329" s="2"/>
      <c r="O329" s="3"/>
      <c r="P329" s="4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3"/>
      <c r="M330" s="3"/>
      <c r="N330" s="2"/>
      <c r="O330" s="3"/>
      <c r="P330" s="4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3"/>
      <c r="M331" s="3"/>
      <c r="N331" s="2"/>
      <c r="O331" s="3"/>
      <c r="P331" s="4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3"/>
      <c r="M332" s="3"/>
      <c r="N332" s="2"/>
      <c r="O332" s="3"/>
      <c r="P332" s="4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3"/>
      <c r="M333" s="3"/>
      <c r="N333" s="2"/>
      <c r="O333" s="3"/>
      <c r="P333" s="4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3"/>
      <c r="M334" s="3"/>
      <c r="N334" s="2"/>
      <c r="O334" s="3"/>
      <c r="P334" s="4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3"/>
      <c r="M335" s="3"/>
      <c r="N335" s="2"/>
      <c r="O335" s="3"/>
      <c r="P335" s="4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3"/>
      <c r="M336" s="3"/>
      <c r="N336" s="2"/>
      <c r="O336" s="3"/>
      <c r="P336" s="4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3"/>
      <c r="M337" s="3"/>
      <c r="N337" s="2"/>
      <c r="O337" s="3"/>
      <c r="P337" s="4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3"/>
      <c r="M338" s="3"/>
      <c r="N338" s="2"/>
      <c r="O338" s="3"/>
      <c r="P338" s="4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3"/>
      <c r="M339" s="3"/>
      <c r="N339" s="2"/>
      <c r="O339" s="3"/>
      <c r="P339" s="4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3"/>
      <c r="M340" s="3"/>
      <c r="N340" s="2"/>
      <c r="O340" s="3"/>
      <c r="P340" s="4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3"/>
      <c r="M341" s="3"/>
      <c r="N341" s="2"/>
      <c r="O341" s="3"/>
      <c r="P341" s="4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3"/>
      <c r="M342" s="3"/>
      <c r="N342" s="2"/>
      <c r="O342" s="3"/>
      <c r="P342" s="4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3"/>
      <c r="M343" s="3"/>
      <c r="N343" s="2"/>
      <c r="O343" s="3"/>
      <c r="P343" s="4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3"/>
      <c r="M344" s="3"/>
      <c r="N344" s="2"/>
      <c r="O344" s="3"/>
      <c r="P344" s="4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3"/>
      <c r="M345" s="3"/>
      <c r="N345" s="2"/>
      <c r="O345" s="3"/>
      <c r="P345" s="4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3"/>
      <c r="M346" s="3"/>
      <c r="N346" s="2"/>
      <c r="O346" s="3"/>
      <c r="P346" s="4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3"/>
      <c r="M347" s="3"/>
      <c r="N347" s="2"/>
      <c r="O347" s="3"/>
      <c r="P347" s="4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3"/>
      <c r="M348" s="3"/>
      <c r="N348" s="2"/>
      <c r="O348" s="3"/>
      <c r="P348" s="4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3"/>
      <c r="M349" s="3"/>
      <c r="N349" s="2"/>
      <c r="O349" s="3"/>
      <c r="P349" s="4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3"/>
      <c r="M350" s="3"/>
      <c r="N350" s="2"/>
      <c r="O350" s="3"/>
      <c r="P350" s="4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3"/>
      <c r="M351" s="3"/>
      <c r="N351" s="2"/>
      <c r="O351" s="3"/>
      <c r="P351" s="4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3"/>
      <c r="M352" s="3"/>
      <c r="N352" s="2"/>
      <c r="O352" s="3"/>
      <c r="P352" s="4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3"/>
      <c r="L353" s="3"/>
      <c r="M353" s="3"/>
      <c r="N353" s="2"/>
      <c r="O353" s="3"/>
      <c r="P353" s="4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3"/>
      <c r="L354" s="3"/>
      <c r="M354" s="3"/>
      <c r="N354" s="2"/>
      <c r="O354" s="3"/>
      <c r="P354" s="4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3"/>
      <c r="L355" s="3"/>
      <c r="M355" s="3"/>
      <c r="N355" s="2"/>
      <c r="O355" s="3"/>
      <c r="P355" s="4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3"/>
      <c r="L356" s="3"/>
      <c r="M356" s="3"/>
      <c r="N356" s="2"/>
      <c r="O356" s="3"/>
      <c r="P356" s="4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3"/>
      <c r="L357" s="3"/>
      <c r="M357" s="3"/>
      <c r="N357" s="2"/>
      <c r="O357" s="3"/>
      <c r="P357" s="4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3"/>
      <c r="M358" s="3"/>
      <c r="N358" s="2"/>
      <c r="O358" s="3"/>
      <c r="P358" s="4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3"/>
      <c r="L359" s="3"/>
      <c r="M359" s="3"/>
      <c r="N359" s="2"/>
      <c r="O359" s="3"/>
      <c r="P359" s="4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3"/>
      <c r="L360" s="3"/>
      <c r="M360" s="3"/>
      <c r="N360" s="2"/>
      <c r="O360" s="3"/>
      <c r="P360" s="4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3"/>
      <c r="L361" s="3"/>
      <c r="M361" s="3"/>
      <c r="N361" s="2"/>
      <c r="O361" s="3"/>
      <c r="P361" s="4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3"/>
      <c r="L362" s="3"/>
      <c r="M362" s="3"/>
      <c r="N362" s="2"/>
      <c r="O362" s="3"/>
      <c r="P362" s="4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3"/>
      <c r="L363" s="3"/>
      <c r="M363" s="3"/>
      <c r="N363" s="2"/>
      <c r="O363" s="3"/>
      <c r="P363" s="4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3"/>
      <c r="L364" s="3"/>
      <c r="M364" s="3"/>
      <c r="N364" s="2"/>
      <c r="O364" s="3"/>
      <c r="P364" s="4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3"/>
      <c r="L365" s="3"/>
      <c r="M365" s="3"/>
      <c r="N365" s="2"/>
      <c r="O365" s="3"/>
      <c r="P365" s="4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3"/>
      <c r="L366" s="3"/>
      <c r="M366" s="3"/>
      <c r="N366" s="2"/>
      <c r="O366" s="3"/>
      <c r="P366" s="4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3"/>
      <c r="L367" s="3"/>
      <c r="M367" s="3"/>
      <c r="N367" s="2"/>
      <c r="O367" s="3"/>
      <c r="P367" s="4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3"/>
      <c r="L368" s="3"/>
      <c r="M368" s="3"/>
      <c r="N368" s="2"/>
      <c r="O368" s="3"/>
      <c r="P368" s="4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3"/>
      <c r="L369" s="3"/>
      <c r="M369" s="3"/>
      <c r="N369" s="2"/>
      <c r="O369" s="3"/>
      <c r="P369" s="4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3"/>
      <c r="L370" s="3"/>
      <c r="M370" s="3"/>
      <c r="N370" s="2"/>
      <c r="O370" s="3"/>
      <c r="P370" s="4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3"/>
      <c r="L371" s="3"/>
      <c r="M371" s="3"/>
      <c r="N371" s="2"/>
      <c r="O371" s="3"/>
      <c r="P371" s="4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3"/>
      <c r="L372" s="3"/>
      <c r="M372" s="3"/>
      <c r="N372" s="2"/>
      <c r="O372" s="3"/>
      <c r="P372" s="4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3"/>
      <c r="L373" s="3"/>
      <c r="M373" s="3"/>
      <c r="N373" s="2"/>
      <c r="O373" s="3"/>
      <c r="P373" s="4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3"/>
      <c r="L374" s="3"/>
      <c r="M374" s="3"/>
      <c r="N374" s="2"/>
      <c r="O374" s="3"/>
      <c r="P374" s="4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3"/>
      <c r="L375" s="3"/>
      <c r="M375" s="3"/>
      <c r="N375" s="2"/>
      <c r="O375" s="3"/>
      <c r="P375" s="4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3"/>
      <c r="L376" s="3"/>
      <c r="M376" s="3"/>
      <c r="N376" s="2"/>
      <c r="O376" s="3"/>
      <c r="P376" s="4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3"/>
      <c r="L377" s="3"/>
      <c r="M377" s="3"/>
      <c r="N377" s="2"/>
      <c r="O377" s="3"/>
      <c r="P377" s="4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3"/>
      <c r="L378" s="3"/>
      <c r="M378" s="3"/>
      <c r="N378" s="2"/>
      <c r="O378" s="3"/>
      <c r="P378" s="4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3"/>
      <c r="L379" s="3"/>
      <c r="M379" s="3"/>
      <c r="N379" s="2"/>
      <c r="O379" s="3"/>
      <c r="P379" s="4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3"/>
      <c r="L380" s="3"/>
      <c r="M380" s="3"/>
      <c r="N380" s="2"/>
      <c r="O380" s="3"/>
      <c r="P380" s="4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3"/>
      <c r="L381" s="3"/>
      <c r="M381" s="3"/>
      <c r="N381" s="2"/>
      <c r="O381" s="3"/>
      <c r="P381" s="4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3"/>
      <c r="L382" s="3"/>
      <c r="M382" s="3"/>
      <c r="N382" s="2"/>
      <c r="O382" s="3"/>
      <c r="P382" s="4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3"/>
      <c r="L383" s="3"/>
      <c r="M383" s="3"/>
      <c r="N383" s="2"/>
      <c r="O383" s="3"/>
      <c r="P383" s="4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3"/>
      <c r="L384" s="3"/>
      <c r="M384" s="3"/>
      <c r="N384" s="2"/>
      <c r="O384" s="3"/>
      <c r="P384" s="4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3"/>
      <c r="L385" s="3"/>
      <c r="M385" s="3"/>
      <c r="N385" s="2"/>
      <c r="O385" s="3"/>
      <c r="P385" s="4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3"/>
      <c r="L386" s="3"/>
      <c r="M386" s="3"/>
      <c r="N386" s="2"/>
      <c r="O386" s="3"/>
      <c r="P386" s="4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3"/>
      <c r="L387" s="3"/>
      <c r="M387" s="3"/>
      <c r="N387" s="2"/>
      <c r="O387" s="3"/>
      <c r="P387" s="4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3"/>
      <c r="L388" s="3"/>
      <c r="M388" s="3"/>
      <c r="N388" s="2"/>
      <c r="O388" s="3"/>
      <c r="P388" s="4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3"/>
      <c r="L389" s="3"/>
      <c r="M389" s="3"/>
      <c r="N389" s="2"/>
      <c r="O389" s="3"/>
      <c r="P389" s="4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3"/>
      <c r="L390" s="3"/>
      <c r="M390" s="3"/>
      <c r="N390" s="2"/>
      <c r="O390" s="3"/>
      <c r="P390" s="4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3"/>
      <c r="L391" s="3"/>
      <c r="M391" s="3"/>
      <c r="N391" s="2"/>
      <c r="O391" s="3"/>
      <c r="P391" s="4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3"/>
      <c r="L392" s="3"/>
      <c r="M392" s="3"/>
      <c r="N392" s="2"/>
      <c r="O392" s="3"/>
      <c r="P392" s="4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3"/>
      <c r="L393" s="3"/>
      <c r="M393" s="3"/>
      <c r="N393" s="2"/>
      <c r="O393" s="3"/>
      <c r="P393" s="4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3"/>
      <c r="L394" s="3"/>
      <c r="M394" s="3"/>
      <c r="N394" s="2"/>
      <c r="O394" s="3"/>
      <c r="P394" s="4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3"/>
      <c r="L395" s="3"/>
      <c r="M395" s="3"/>
      <c r="N395" s="2"/>
      <c r="O395" s="3"/>
      <c r="P395" s="4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3"/>
      <c r="L396" s="3"/>
      <c r="M396" s="3"/>
      <c r="N396" s="2"/>
      <c r="O396" s="3"/>
      <c r="P396" s="4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3"/>
      <c r="L397" s="3"/>
      <c r="M397" s="3"/>
      <c r="N397" s="2"/>
      <c r="O397" s="3"/>
      <c r="P397" s="4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3"/>
      <c r="L398" s="3"/>
      <c r="M398" s="3"/>
      <c r="N398" s="2"/>
      <c r="O398" s="3"/>
      <c r="P398" s="4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3"/>
      <c r="L399" s="3"/>
      <c r="M399" s="3"/>
      <c r="N399" s="2"/>
      <c r="O399" s="3"/>
      <c r="P399" s="4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3"/>
      <c r="L400" s="3"/>
      <c r="M400" s="3"/>
      <c r="N400" s="2"/>
      <c r="O400" s="3"/>
      <c r="P400" s="4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3"/>
      <c r="L401" s="3"/>
      <c r="M401" s="3"/>
      <c r="N401" s="2"/>
      <c r="O401" s="3"/>
      <c r="P401" s="4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3"/>
      <c r="L402" s="3"/>
      <c r="M402" s="3"/>
      <c r="N402" s="2"/>
      <c r="O402" s="3"/>
      <c r="P402" s="4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3"/>
      <c r="L403" s="3"/>
      <c r="M403" s="3"/>
      <c r="N403" s="2"/>
      <c r="O403" s="3"/>
      <c r="P403" s="4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3"/>
      <c r="L404" s="3"/>
      <c r="M404" s="3"/>
      <c r="N404" s="2"/>
      <c r="O404" s="3"/>
      <c r="P404" s="4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3"/>
      <c r="L405" s="3"/>
      <c r="M405" s="3"/>
      <c r="N405" s="2"/>
      <c r="O405" s="3"/>
      <c r="P405" s="4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3"/>
      <c r="L406" s="3"/>
      <c r="M406" s="3"/>
      <c r="N406" s="2"/>
      <c r="O406" s="3"/>
      <c r="P406" s="4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3"/>
      <c r="L407" s="3"/>
      <c r="M407" s="3"/>
      <c r="N407" s="2"/>
      <c r="O407" s="3"/>
      <c r="P407" s="4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3"/>
      <c r="L408" s="3"/>
      <c r="M408" s="3"/>
      <c r="N408" s="2"/>
      <c r="O408" s="3"/>
      <c r="P408" s="4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3"/>
      <c r="L409" s="3"/>
      <c r="M409" s="3"/>
      <c r="N409" s="2"/>
      <c r="O409" s="3"/>
      <c r="P409" s="4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3"/>
      <c r="L410" s="3"/>
      <c r="M410" s="3"/>
      <c r="N410" s="2"/>
      <c r="O410" s="3"/>
      <c r="P410" s="4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3"/>
      <c r="L411" s="3"/>
      <c r="M411" s="3"/>
      <c r="N411" s="2"/>
      <c r="O411" s="3"/>
      <c r="P411" s="4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3"/>
      <c r="L412" s="3"/>
      <c r="M412" s="3"/>
      <c r="N412" s="2"/>
      <c r="O412" s="3"/>
      <c r="P412" s="4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3"/>
      <c r="L413" s="3"/>
      <c r="M413" s="3"/>
      <c r="N413" s="2"/>
      <c r="O413" s="3"/>
      <c r="P413" s="4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3"/>
      <c r="L414" s="3"/>
      <c r="M414" s="3"/>
      <c r="N414" s="2"/>
      <c r="O414" s="3"/>
      <c r="P414" s="4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3"/>
      <c r="L415" s="3"/>
      <c r="M415" s="3"/>
      <c r="N415" s="2"/>
      <c r="O415" s="3"/>
      <c r="P415" s="4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3"/>
      <c r="L416" s="3"/>
      <c r="M416" s="3"/>
      <c r="N416" s="2"/>
      <c r="O416" s="3"/>
      <c r="P416" s="4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3"/>
      <c r="L417" s="3"/>
      <c r="M417" s="3"/>
      <c r="N417" s="2"/>
      <c r="O417" s="3"/>
      <c r="P417" s="4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3"/>
      <c r="L418" s="3"/>
      <c r="M418" s="3"/>
      <c r="N418" s="2"/>
      <c r="O418" s="3"/>
      <c r="P418" s="4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3"/>
      <c r="L419" s="3"/>
      <c r="M419" s="3"/>
      <c r="N419" s="2"/>
      <c r="O419" s="3"/>
      <c r="P419" s="4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3"/>
      <c r="L420" s="3"/>
      <c r="M420" s="3"/>
      <c r="N420" s="2"/>
      <c r="O420" s="3"/>
      <c r="P420" s="4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3"/>
      <c r="L421" s="3"/>
      <c r="M421" s="3"/>
      <c r="N421" s="2"/>
      <c r="O421" s="3"/>
      <c r="P421" s="4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3"/>
      <c r="L422" s="3"/>
      <c r="M422" s="3"/>
      <c r="N422" s="2"/>
      <c r="O422" s="3"/>
      <c r="P422" s="4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3"/>
      <c r="L423" s="3"/>
      <c r="M423" s="3"/>
      <c r="N423" s="2"/>
      <c r="O423" s="3"/>
      <c r="P423" s="4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3"/>
      <c r="L424" s="3"/>
      <c r="M424" s="3"/>
      <c r="N424" s="2"/>
      <c r="O424" s="3"/>
      <c r="P424" s="4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3"/>
      <c r="L425" s="3"/>
      <c r="M425" s="3"/>
      <c r="N425" s="2"/>
      <c r="O425" s="3"/>
      <c r="P425" s="4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3"/>
      <c r="L426" s="3"/>
      <c r="M426" s="3"/>
      <c r="N426" s="2"/>
      <c r="O426" s="3"/>
      <c r="P426" s="4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3"/>
      <c r="L427" s="3"/>
      <c r="M427" s="3"/>
      <c r="N427" s="2"/>
      <c r="O427" s="3"/>
      <c r="P427" s="4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3"/>
      <c r="L428" s="3"/>
      <c r="M428" s="3"/>
      <c r="N428" s="2"/>
      <c r="O428" s="3"/>
      <c r="P428" s="4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3"/>
      <c r="L429" s="3"/>
      <c r="M429" s="3"/>
      <c r="N429" s="2"/>
      <c r="O429" s="3"/>
      <c r="P429" s="4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3"/>
      <c r="L430" s="3"/>
      <c r="M430" s="3"/>
      <c r="N430" s="2"/>
      <c r="O430" s="3"/>
      <c r="P430" s="4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3"/>
      <c r="L431" s="3"/>
      <c r="M431" s="3"/>
      <c r="N431" s="2"/>
      <c r="O431" s="3"/>
      <c r="P431" s="4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3"/>
      <c r="L432" s="3"/>
      <c r="M432" s="3"/>
      <c r="N432" s="2"/>
      <c r="O432" s="3"/>
      <c r="P432" s="4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3"/>
      <c r="L433" s="3"/>
      <c r="M433" s="3"/>
      <c r="N433" s="2"/>
      <c r="O433" s="3"/>
      <c r="P433" s="4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3"/>
      <c r="L434" s="3"/>
      <c r="M434" s="3"/>
      <c r="N434" s="2"/>
      <c r="O434" s="3"/>
      <c r="P434" s="4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3"/>
      <c r="L435" s="3"/>
      <c r="M435" s="3"/>
      <c r="N435" s="2"/>
      <c r="O435" s="3"/>
      <c r="P435" s="4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3"/>
      <c r="L436" s="3"/>
      <c r="M436" s="3"/>
      <c r="N436" s="2"/>
      <c r="O436" s="3"/>
      <c r="P436" s="4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3"/>
      <c r="L437" s="3"/>
      <c r="M437" s="3"/>
      <c r="N437" s="2"/>
      <c r="O437" s="3"/>
      <c r="P437" s="4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3"/>
      <c r="L438" s="3"/>
      <c r="M438" s="3"/>
      <c r="N438" s="2"/>
      <c r="O438" s="3"/>
      <c r="P438" s="4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3"/>
      <c r="L439" s="3"/>
      <c r="M439" s="3"/>
      <c r="N439" s="2"/>
      <c r="O439" s="3"/>
      <c r="P439" s="4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3"/>
      <c r="L440" s="3"/>
      <c r="M440" s="3"/>
      <c r="N440" s="2"/>
      <c r="O440" s="3"/>
      <c r="P440" s="4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3"/>
      <c r="L441" s="3"/>
      <c r="M441" s="3"/>
      <c r="N441" s="2"/>
      <c r="O441" s="3"/>
      <c r="P441" s="4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3"/>
      <c r="L442" s="3"/>
      <c r="M442" s="3"/>
      <c r="N442" s="2"/>
      <c r="O442" s="3"/>
      <c r="P442" s="4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3"/>
      <c r="L443" s="3"/>
      <c r="M443" s="3"/>
      <c r="N443" s="2"/>
      <c r="O443" s="3"/>
      <c r="P443" s="4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3"/>
      <c r="L444" s="3"/>
      <c r="M444" s="3"/>
      <c r="N444" s="2"/>
      <c r="O444" s="3"/>
      <c r="P444" s="4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3"/>
      <c r="L445" s="3"/>
      <c r="M445" s="3"/>
      <c r="N445" s="2"/>
      <c r="O445" s="3"/>
      <c r="P445" s="4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3"/>
      <c r="L446" s="3"/>
      <c r="M446" s="3"/>
      <c r="N446" s="2"/>
      <c r="O446" s="3"/>
      <c r="P446" s="4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3"/>
      <c r="L447" s="3"/>
      <c r="M447" s="3"/>
      <c r="N447" s="2"/>
      <c r="O447" s="3"/>
      <c r="P447" s="4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3"/>
      <c r="L448" s="3"/>
      <c r="M448" s="3"/>
      <c r="N448" s="2"/>
      <c r="O448" s="3"/>
      <c r="P448" s="4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3"/>
      <c r="L449" s="3"/>
      <c r="M449" s="3"/>
      <c r="N449" s="2"/>
      <c r="O449" s="3"/>
      <c r="P449" s="4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3"/>
      <c r="L450" s="3"/>
      <c r="M450" s="3"/>
      <c r="N450" s="2"/>
      <c r="O450" s="3"/>
      <c r="P450" s="4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3"/>
      <c r="L451" s="3"/>
      <c r="M451" s="3"/>
      <c r="N451" s="2"/>
      <c r="O451" s="3"/>
      <c r="P451" s="4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3"/>
      <c r="L452" s="3"/>
      <c r="M452" s="3"/>
      <c r="N452" s="2"/>
      <c r="O452" s="3"/>
      <c r="P452" s="4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3"/>
      <c r="L453" s="3"/>
      <c r="M453" s="3"/>
      <c r="N453" s="2"/>
      <c r="O453" s="3"/>
      <c r="P453" s="4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3"/>
      <c r="L454" s="3"/>
      <c r="M454" s="3"/>
      <c r="N454" s="2"/>
      <c r="O454" s="3"/>
      <c r="P454" s="4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3"/>
      <c r="L455" s="3"/>
      <c r="M455" s="3"/>
      <c r="N455" s="2"/>
      <c r="O455" s="3"/>
      <c r="P455" s="4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3"/>
      <c r="L456" s="3"/>
      <c r="M456" s="3"/>
      <c r="N456" s="2"/>
      <c r="O456" s="3"/>
      <c r="P456" s="4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3"/>
      <c r="L457" s="3"/>
      <c r="M457" s="3"/>
      <c r="N457" s="2"/>
      <c r="O457" s="3"/>
      <c r="P457" s="4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3"/>
      <c r="L458" s="3"/>
      <c r="M458" s="3"/>
      <c r="N458" s="2"/>
      <c r="O458" s="3"/>
      <c r="P458" s="4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3"/>
      <c r="L459" s="3"/>
      <c r="M459" s="3"/>
      <c r="N459" s="2"/>
      <c r="O459" s="3"/>
      <c r="P459" s="4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3"/>
      <c r="L460" s="3"/>
      <c r="M460" s="3"/>
      <c r="N460" s="2"/>
      <c r="O460" s="3"/>
      <c r="P460" s="4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3"/>
      <c r="L461" s="3"/>
      <c r="M461" s="3"/>
      <c r="N461" s="2"/>
      <c r="O461" s="3"/>
      <c r="P461" s="4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3"/>
      <c r="L462" s="3"/>
      <c r="M462" s="3"/>
      <c r="N462" s="2"/>
      <c r="O462" s="3"/>
      <c r="P462" s="4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3"/>
      <c r="L463" s="3"/>
      <c r="M463" s="3"/>
      <c r="N463" s="2"/>
      <c r="O463" s="3"/>
      <c r="P463" s="4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3"/>
      <c r="L464" s="3"/>
      <c r="M464" s="3"/>
      <c r="N464" s="2"/>
      <c r="O464" s="3"/>
      <c r="P464" s="4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3"/>
      <c r="L465" s="3"/>
      <c r="M465" s="3"/>
      <c r="N465" s="2"/>
      <c r="O465" s="3"/>
      <c r="P465" s="4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3"/>
      <c r="L466" s="3"/>
      <c r="M466" s="3"/>
      <c r="N466" s="2"/>
      <c r="O466" s="3"/>
      <c r="P466" s="4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3"/>
      <c r="L467" s="3"/>
      <c r="M467" s="3"/>
      <c r="N467" s="2"/>
      <c r="O467" s="3"/>
      <c r="P467" s="4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3"/>
      <c r="L468" s="3"/>
      <c r="M468" s="3"/>
      <c r="N468" s="2"/>
      <c r="O468" s="3"/>
      <c r="P468" s="4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3"/>
      <c r="L469" s="3"/>
      <c r="M469" s="3"/>
      <c r="N469" s="2"/>
      <c r="O469" s="3"/>
      <c r="P469" s="4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3"/>
      <c r="L470" s="3"/>
      <c r="M470" s="3"/>
      <c r="N470" s="2"/>
      <c r="O470" s="3"/>
      <c r="P470" s="4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3"/>
      <c r="L471" s="3"/>
      <c r="M471" s="3"/>
      <c r="N471" s="2"/>
      <c r="O471" s="3"/>
      <c r="P471" s="4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3"/>
      <c r="L472" s="3"/>
      <c r="M472" s="3"/>
      <c r="N472" s="2"/>
      <c r="O472" s="3"/>
      <c r="P472" s="4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3"/>
      <c r="L473" s="3"/>
      <c r="M473" s="3"/>
      <c r="N473" s="2"/>
      <c r="O473" s="3"/>
      <c r="P473" s="4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3"/>
      <c r="L474" s="3"/>
      <c r="M474" s="3"/>
      <c r="N474" s="2"/>
      <c r="O474" s="3"/>
      <c r="P474" s="4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3"/>
      <c r="L475" s="3"/>
      <c r="M475" s="3"/>
      <c r="N475" s="2"/>
      <c r="O475" s="3"/>
      <c r="P475" s="4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3"/>
      <c r="L476" s="3"/>
      <c r="M476" s="3"/>
      <c r="N476" s="2"/>
      <c r="O476" s="3"/>
      <c r="P476" s="4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3"/>
      <c r="L477" s="3"/>
      <c r="M477" s="3"/>
      <c r="N477" s="2"/>
      <c r="O477" s="3"/>
      <c r="P477" s="4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3"/>
      <c r="L478" s="3"/>
      <c r="M478" s="3"/>
      <c r="N478" s="2"/>
      <c r="O478" s="3"/>
      <c r="P478" s="4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3"/>
      <c r="L479" s="3"/>
      <c r="M479" s="3"/>
      <c r="N479" s="2"/>
      <c r="O479" s="3"/>
      <c r="P479" s="4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3"/>
      <c r="L480" s="3"/>
      <c r="M480" s="3"/>
      <c r="N480" s="2"/>
      <c r="O480" s="3"/>
      <c r="P480" s="4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3"/>
      <c r="L481" s="3"/>
      <c r="M481" s="3"/>
      <c r="N481" s="2"/>
      <c r="O481" s="3"/>
      <c r="P481" s="4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3"/>
      <c r="L482" s="3"/>
      <c r="M482" s="3"/>
      <c r="N482" s="2"/>
      <c r="O482" s="3"/>
      <c r="P482" s="4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3"/>
      <c r="L483" s="3"/>
      <c r="M483" s="3"/>
      <c r="N483" s="2"/>
      <c r="O483" s="3"/>
      <c r="P483" s="4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3"/>
      <c r="L484" s="3"/>
      <c r="M484" s="3"/>
      <c r="N484" s="2"/>
      <c r="O484" s="3"/>
      <c r="P484" s="4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3"/>
      <c r="L485" s="3"/>
      <c r="M485" s="3"/>
      <c r="N485" s="2"/>
      <c r="O485" s="3"/>
      <c r="P485" s="4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3"/>
      <c r="L486" s="3"/>
      <c r="M486" s="3"/>
      <c r="N486" s="2"/>
      <c r="O486" s="3"/>
      <c r="P486" s="4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3"/>
      <c r="L487" s="3"/>
      <c r="M487" s="3"/>
      <c r="N487" s="2"/>
      <c r="O487" s="3"/>
      <c r="P487" s="4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3"/>
      <c r="L488" s="3"/>
      <c r="M488" s="3"/>
      <c r="N488" s="2"/>
      <c r="O488" s="3"/>
      <c r="P488" s="4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3"/>
      <c r="L489" s="3"/>
      <c r="M489" s="3"/>
      <c r="N489" s="2"/>
      <c r="O489" s="3"/>
      <c r="P489" s="4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3"/>
      <c r="L490" s="3"/>
      <c r="M490" s="3"/>
      <c r="N490" s="2"/>
      <c r="O490" s="3"/>
      <c r="P490" s="4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3"/>
      <c r="L491" s="3"/>
      <c r="M491" s="3"/>
      <c r="N491" s="2"/>
      <c r="O491" s="3"/>
      <c r="P491" s="4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3"/>
      <c r="L492" s="3"/>
      <c r="M492" s="3"/>
      <c r="N492" s="2"/>
      <c r="O492" s="3"/>
      <c r="P492" s="4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3"/>
      <c r="L493" s="3"/>
      <c r="M493" s="3"/>
      <c r="N493" s="2"/>
      <c r="O493" s="3"/>
      <c r="P493" s="4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3"/>
      <c r="L494" s="3"/>
      <c r="M494" s="3"/>
      <c r="N494" s="2"/>
      <c r="O494" s="3"/>
      <c r="P494" s="4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3"/>
      <c r="L495" s="3"/>
      <c r="M495" s="3"/>
      <c r="N495" s="2"/>
      <c r="O495" s="3"/>
      <c r="P495" s="4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3"/>
      <c r="L496" s="3"/>
      <c r="M496" s="3"/>
      <c r="N496" s="2"/>
      <c r="O496" s="3"/>
      <c r="P496" s="4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3"/>
      <c r="L497" s="3"/>
      <c r="M497" s="3"/>
      <c r="N497" s="2"/>
      <c r="O497" s="3"/>
      <c r="P497" s="4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3"/>
      <c r="L498" s="3"/>
      <c r="M498" s="3"/>
      <c r="N498" s="2"/>
      <c r="O498" s="3"/>
      <c r="P498" s="4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3"/>
      <c r="L499" s="3"/>
      <c r="M499" s="3"/>
      <c r="N499" s="2"/>
      <c r="O499" s="3"/>
      <c r="P499" s="4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3"/>
      <c r="L500" s="3"/>
      <c r="M500" s="3"/>
      <c r="N500" s="2"/>
      <c r="O500" s="3"/>
      <c r="P500" s="4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3"/>
      <c r="L501" s="3"/>
      <c r="M501" s="3"/>
      <c r="N501" s="2"/>
      <c r="O501" s="3"/>
      <c r="P501" s="4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3"/>
      <c r="L502" s="3"/>
      <c r="M502" s="3"/>
      <c r="N502" s="2"/>
      <c r="O502" s="3"/>
      <c r="P502" s="4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3"/>
      <c r="L503" s="3"/>
      <c r="M503" s="3"/>
      <c r="N503" s="2"/>
      <c r="O503" s="3"/>
      <c r="P503" s="4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3"/>
      <c r="L504" s="3"/>
      <c r="M504" s="3"/>
      <c r="N504" s="2"/>
      <c r="O504" s="3"/>
      <c r="P504" s="4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3"/>
      <c r="L505" s="3"/>
      <c r="M505" s="3"/>
      <c r="N505" s="2"/>
      <c r="O505" s="3"/>
      <c r="P505" s="4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3"/>
      <c r="L506" s="3"/>
      <c r="M506" s="3"/>
      <c r="N506" s="2"/>
      <c r="O506" s="3"/>
      <c r="P506" s="4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3"/>
      <c r="L507" s="3"/>
      <c r="M507" s="3"/>
      <c r="N507" s="2"/>
      <c r="O507" s="3"/>
      <c r="P507" s="4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3"/>
      <c r="L508" s="3"/>
      <c r="M508" s="3"/>
      <c r="N508" s="2"/>
      <c r="O508" s="3"/>
      <c r="P508" s="4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3"/>
      <c r="L509" s="3"/>
      <c r="M509" s="3"/>
      <c r="N509" s="2"/>
      <c r="O509" s="3"/>
      <c r="P509" s="4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3"/>
      <c r="L510" s="3"/>
      <c r="M510" s="3"/>
      <c r="N510" s="2"/>
      <c r="O510" s="3"/>
      <c r="P510" s="4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3"/>
      <c r="L511" s="3"/>
      <c r="M511" s="3"/>
      <c r="N511" s="2"/>
      <c r="O511" s="3"/>
      <c r="P511" s="4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3"/>
      <c r="L512" s="3"/>
      <c r="M512" s="3"/>
      <c r="N512" s="2"/>
      <c r="O512" s="3"/>
      <c r="P512" s="4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3"/>
      <c r="L513" s="3"/>
      <c r="M513" s="3"/>
      <c r="N513" s="2"/>
      <c r="O513" s="3"/>
      <c r="P513" s="4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3"/>
      <c r="L514" s="3"/>
      <c r="M514" s="3"/>
      <c r="N514" s="2"/>
      <c r="O514" s="3"/>
      <c r="P514" s="4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3"/>
      <c r="L515" s="3"/>
      <c r="M515" s="3"/>
      <c r="N515" s="2"/>
      <c r="O515" s="3"/>
      <c r="P515" s="4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3"/>
      <c r="L516" s="3"/>
      <c r="M516" s="3"/>
      <c r="N516" s="2"/>
      <c r="O516" s="3"/>
      <c r="P516" s="4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3"/>
      <c r="L517" s="3"/>
      <c r="M517" s="3"/>
      <c r="N517" s="2"/>
      <c r="O517" s="3"/>
      <c r="P517" s="4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3"/>
      <c r="L518" s="3"/>
      <c r="M518" s="3"/>
      <c r="N518" s="2"/>
      <c r="O518" s="3"/>
      <c r="P518" s="4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3"/>
      <c r="L519" s="3"/>
      <c r="M519" s="3"/>
      <c r="N519" s="2"/>
      <c r="O519" s="3"/>
      <c r="P519" s="4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3"/>
      <c r="L520" s="3"/>
      <c r="M520" s="3"/>
      <c r="N520" s="2"/>
      <c r="O520" s="3"/>
      <c r="P520" s="4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3"/>
      <c r="L521" s="3"/>
      <c r="M521" s="3"/>
      <c r="N521" s="2"/>
      <c r="O521" s="3"/>
      <c r="P521" s="4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3"/>
      <c r="L522" s="3"/>
      <c r="M522" s="3"/>
      <c r="N522" s="2"/>
      <c r="O522" s="3"/>
      <c r="P522" s="4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3"/>
      <c r="L523" s="3"/>
      <c r="M523" s="3"/>
      <c r="N523" s="2"/>
      <c r="O523" s="3"/>
      <c r="P523" s="4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3"/>
      <c r="L524" s="3"/>
      <c r="M524" s="3"/>
      <c r="N524" s="2"/>
      <c r="O524" s="3"/>
      <c r="P524" s="4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3"/>
      <c r="L525" s="3"/>
      <c r="M525" s="3"/>
      <c r="N525" s="2"/>
      <c r="O525" s="3"/>
      <c r="P525" s="4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3"/>
      <c r="L526" s="3"/>
      <c r="M526" s="3"/>
      <c r="N526" s="2"/>
      <c r="O526" s="3"/>
      <c r="P526" s="4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3"/>
      <c r="L527" s="3"/>
      <c r="M527" s="3"/>
      <c r="N527" s="2"/>
      <c r="O527" s="3"/>
      <c r="P527" s="4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3"/>
      <c r="L528" s="3"/>
      <c r="M528" s="3"/>
      <c r="N528" s="2"/>
      <c r="O528" s="3"/>
      <c r="P528" s="4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3"/>
      <c r="L529" s="3"/>
      <c r="M529" s="3"/>
      <c r="N529" s="2"/>
      <c r="O529" s="3"/>
      <c r="P529" s="4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3"/>
      <c r="L530" s="3"/>
      <c r="M530" s="3"/>
      <c r="N530" s="2"/>
      <c r="O530" s="3"/>
      <c r="P530" s="4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3"/>
      <c r="L531" s="3"/>
      <c r="M531" s="3"/>
      <c r="N531" s="2"/>
      <c r="O531" s="3"/>
      <c r="P531" s="4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3"/>
      <c r="L532" s="3"/>
      <c r="M532" s="3"/>
      <c r="N532" s="2"/>
      <c r="O532" s="3"/>
      <c r="P532" s="4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3"/>
      <c r="L533" s="3"/>
      <c r="M533" s="3"/>
      <c r="N533" s="2"/>
      <c r="O533" s="3"/>
      <c r="P533" s="4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3"/>
      <c r="L534" s="3"/>
      <c r="M534" s="3"/>
      <c r="N534" s="2"/>
      <c r="O534" s="3"/>
      <c r="P534" s="4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3"/>
      <c r="L535" s="3"/>
      <c r="M535" s="3"/>
      <c r="N535" s="2"/>
      <c r="O535" s="3"/>
      <c r="P535" s="4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3"/>
      <c r="L536" s="3"/>
      <c r="M536" s="3"/>
      <c r="N536" s="2"/>
      <c r="O536" s="3"/>
      <c r="P536" s="4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3"/>
      <c r="L537" s="3"/>
      <c r="M537" s="3"/>
      <c r="N537" s="2"/>
      <c r="O537" s="3"/>
      <c r="P537" s="4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3"/>
      <c r="L538" s="3"/>
      <c r="M538" s="3"/>
      <c r="N538" s="2"/>
      <c r="O538" s="3"/>
      <c r="P538" s="4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3"/>
      <c r="L539" s="3"/>
      <c r="M539" s="3"/>
      <c r="N539" s="2"/>
      <c r="O539" s="3"/>
      <c r="P539" s="4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3"/>
      <c r="L540" s="3"/>
      <c r="M540" s="3"/>
      <c r="N540" s="2"/>
      <c r="O540" s="3"/>
      <c r="P540" s="4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3"/>
      <c r="L541" s="3"/>
      <c r="M541" s="3"/>
      <c r="N541" s="2"/>
      <c r="O541" s="3"/>
      <c r="P541" s="4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3"/>
      <c r="L542" s="3"/>
      <c r="M542" s="3"/>
      <c r="N542" s="2"/>
      <c r="O542" s="3"/>
      <c r="P542" s="4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3"/>
      <c r="L543" s="3"/>
      <c r="M543" s="3"/>
      <c r="N543" s="2"/>
      <c r="O543" s="3"/>
      <c r="P543" s="4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3"/>
      <c r="L544" s="3"/>
      <c r="M544" s="3"/>
      <c r="N544" s="2"/>
      <c r="O544" s="3"/>
      <c r="P544" s="4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3"/>
      <c r="L545" s="3"/>
      <c r="M545" s="3"/>
      <c r="N545" s="2"/>
      <c r="O545" s="3"/>
      <c r="P545" s="4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3"/>
      <c r="L546" s="3"/>
      <c r="M546" s="3"/>
      <c r="N546" s="2"/>
      <c r="O546" s="3"/>
      <c r="P546" s="4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3"/>
      <c r="L547" s="3"/>
      <c r="M547" s="3"/>
      <c r="N547" s="2"/>
      <c r="O547" s="3"/>
      <c r="P547" s="4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3"/>
      <c r="L548" s="3"/>
      <c r="M548" s="3"/>
      <c r="N548" s="2"/>
      <c r="O548" s="3"/>
      <c r="P548" s="4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3"/>
      <c r="L549" s="3"/>
      <c r="M549" s="3"/>
      <c r="N549" s="2"/>
      <c r="O549" s="3"/>
      <c r="P549" s="4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3"/>
      <c r="L550" s="3"/>
      <c r="M550" s="3"/>
      <c r="N550" s="2"/>
      <c r="O550" s="3"/>
      <c r="P550" s="4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3"/>
      <c r="L551" s="3"/>
      <c r="M551" s="3"/>
      <c r="N551" s="2"/>
      <c r="O551" s="3"/>
      <c r="P551" s="4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3"/>
      <c r="L552" s="3"/>
      <c r="M552" s="3"/>
      <c r="N552" s="2"/>
      <c r="O552" s="3"/>
      <c r="P552" s="4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3"/>
      <c r="L553" s="3"/>
      <c r="M553" s="3"/>
      <c r="N553" s="2"/>
      <c r="O553" s="3"/>
      <c r="P553" s="4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3"/>
      <c r="L554" s="3"/>
      <c r="M554" s="3"/>
      <c r="N554" s="2"/>
      <c r="O554" s="3"/>
      <c r="P554" s="4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3"/>
      <c r="L555" s="3"/>
      <c r="M555" s="3"/>
      <c r="N555" s="2"/>
      <c r="O555" s="3"/>
      <c r="P555" s="4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3"/>
      <c r="L556" s="3"/>
      <c r="M556" s="3"/>
      <c r="N556" s="2"/>
      <c r="O556" s="3"/>
      <c r="P556" s="4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3"/>
      <c r="L557" s="3"/>
      <c r="M557" s="3"/>
      <c r="N557" s="2"/>
      <c r="O557" s="3"/>
      <c r="P557" s="4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3"/>
      <c r="L558" s="3"/>
      <c r="M558" s="3"/>
      <c r="N558" s="2"/>
      <c r="O558" s="3"/>
      <c r="P558" s="4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3"/>
      <c r="L559" s="3"/>
      <c r="M559" s="3"/>
      <c r="N559" s="2"/>
      <c r="O559" s="3"/>
      <c r="P559" s="4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3"/>
      <c r="L560" s="3"/>
      <c r="M560" s="3"/>
      <c r="N560" s="2"/>
      <c r="O560" s="3"/>
      <c r="P560" s="4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3"/>
      <c r="L561" s="3"/>
      <c r="M561" s="3"/>
      <c r="N561" s="2"/>
      <c r="O561" s="3"/>
      <c r="P561" s="4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3"/>
      <c r="L562" s="3"/>
      <c r="M562" s="3"/>
      <c r="N562" s="2"/>
      <c r="O562" s="3"/>
      <c r="P562" s="4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3"/>
      <c r="L563" s="3"/>
      <c r="M563" s="3"/>
      <c r="N563" s="2"/>
      <c r="O563" s="3"/>
      <c r="P563" s="4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3"/>
      <c r="L564" s="3"/>
      <c r="M564" s="3"/>
      <c r="N564" s="2"/>
      <c r="O564" s="3"/>
      <c r="P564" s="4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3"/>
      <c r="L565" s="3"/>
      <c r="M565" s="3"/>
      <c r="N565" s="2"/>
      <c r="O565" s="3"/>
      <c r="P565" s="4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3"/>
      <c r="L566" s="3"/>
      <c r="M566" s="3"/>
      <c r="N566" s="2"/>
      <c r="O566" s="3"/>
      <c r="P566" s="4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3"/>
      <c r="L567" s="3"/>
      <c r="M567" s="3"/>
      <c r="N567" s="2"/>
      <c r="O567" s="3"/>
      <c r="P567" s="4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3"/>
      <c r="L568" s="3"/>
      <c r="M568" s="3"/>
      <c r="N568" s="2"/>
      <c r="O568" s="3"/>
      <c r="P568" s="4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3"/>
      <c r="L569" s="3"/>
      <c r="M569" s="3"/>
      <c r="N569" s="2"/>
      <c r="O569" s="3"/>
      <c r="P569" s="4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3"/>
      <c r="L570" s="3"/>
      <c r="M570" s="3"/>
      <c r="N570" s="2"/>
      <c r="O570" s="3"/>
      <c r="P570" s="4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3"/>
      <c r="L571" s="3"/>
      <c r="M571" s="3"/>
      <c r="N571" s="2"/>
      <c r="O571" s="3"/>
      <c r="P571" s="4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3"/>
      <c r="L572" s="3"/>
      <c r="M572" s="3"/>
      <c r="N572" s="2"/>
      <c r="O572" s="3"/>
      <c r="P572" s="4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3"/>
      <c r="L573" s="3"/>
      <c r="M573" s="3"/>
      <c r="N573" s="2"/>
      <c r="O573" s="3"/>
      <c r="P573" s="4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3"/>
      <c r="L574" s="3"/>
      <c r="M574" s="3"/>
      <c r="N574" s="2"/>
      <c r="O574" s="3"/>
      <c r="P574" s="4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3"/>
      <c r="L575" s="3"/>
      <c r="M575" s="3"/>
      <c r="N575" s="2"/>
      <c r="O575" s="3"/>
      <c r="P575" s="4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3"/>
      <c r="L576" s="3"/>
      <c r="M576" s="3"/>
      <c r="N576" s="2"/>
      <c r="O576" s="3"/>
      <c r="P576" s="4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3"/>
      <c r="L577" s="3"/>
      <c r="M577" s="3"/>
      <c r="N577" s="2"/>
      <c r="O577" s="3"/>
      <c r="P577" s="4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3"/>
      <c r="L578" s="3"/>
      <c r="M578" s="3"/>
      <c r="N578" s="2"/>
      <c r="O578" s="3"/>
      <c r="P578" s="4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3"/>
      <c r="L579" s="3"/>
      <c r="M579" s="3"/>
      <c r="N579" s="2"/>
      <c r="O579" s="3"/>
      <c r="P579" s="4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3"/>
      <c r="L580" s="3"/>
      <c r="M580" s="3"/>
      <c r="N580" s="2"/>
      <c r="O580" s="3"/>
      <c r="P580" s="4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3"/>
      <c r="L581" s="3"/>
      <c r="M581" s="3"/>
      <c r="N581" s="2"/>
      <c r="O581" s="3"/>
      <c r="P581" s="4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3"/>
      <c r="L582" s="3"/>
      <c r="M582" s="3"/>
      <c r="N582" s="2"/>
      <c r="O582" s="3"/>
      <c r="P582" s="4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3"/>
      <c r="L583" s="3"/>
      <c r="M583" s="3"/>
      <c r="N583" s="2"/>
      <c r="O583" s="3"/>
      <c r="P583" s="4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3"/>
      <c r="L584" s="3"/>
      <c r="M584" s="3"/>
      <c r="N584" s="2"/>
      <c r="O584" s="3"/>
      <c r="P584" s="4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3"/>
      <c r="L585" s="3"/>
      <c r="M585" s="3"/>
      <c r="N585" s="2"/>
      <c r="O585" s="3"/>
      <c r="P585" s="4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3"/>
      <c r="L586" s="3"/>
      <c r="M586" s="3"/>
      <c r="N586" s="2"/>
      <c r="O586" s="3"/>
      <c r="P586" s="4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3"/>
      <c r="L587" s="3"/>
      <c r="M587" s="3"/>
      <c r="N587" s="2"/>
      <c r="O587" s="3"/>
      <c r="P587" s="4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3"/>
      <c r="L588" s="3"/>
      <c r="M588" s="3"/>
      <c r="N588" s="2"/>
      <c r="O588" s="3"/>
      <c r="P588" s="4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3"/>
      <c r="L589" s="3"/>
      <c r="M589" s="3"/>
      <c r="N589" s="2"/>
      <c r="O589" s="3"/>
      <c r="P589" s="4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3"/>
      <c r="L590" s="3"/>
      <c r="M590" s="3"/>
      <c r="N590" s="2"/>
      <c r="O590" s="3"/>
      <c r="P590" s="4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3"/>
      <c r="L591" s="3"/>
      <c r="M591" s="3"/>
      <c r="N591" s="2"/>
      <c r="O591" s="3"/>
      <c r="P591" s="4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3"/>
      <c r="L592" s="3"/>
      <c r="M592" s="3"/>
      <c r="N592" s="2"/>
      <c r="O592" s="3"/>
      <c r="P592" s="4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3"/>
      <c r="L593" s="3"/>
      <c r="M593" s="3"/>
      <c r="N593" s="2"/>
      <c r="O593" s="3"/>
      <c r="P593" s="4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3"/>
      <c r="L594" s="3"/>
      <c r="M594" s="3"/>
      <c r="N594" s="2"/>
      <c r="O594" s="3"/>
      <c r="P594" s="4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3"/>
      <c r="L595" s="3"/>
      <c r="M595" s="3"/>
      <c r="N595" s="2"/>
      <c r="O595" s="3"/>
      <c r="P595" s="4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3"/>
      <c r="L596" s="3"/>
      <c r="M596" s="3"/>
      <c r="N596" s="2"/>
      <c r="O596" s="3"/>
      <c r="P596" s="4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3"/>
      <c r="L597" s="3"/>
      <c r="M597" s="3"/>
      <c r="N597" s="2"/>
      <c r="O597" s="3"/>
      <c r="P597" s="4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3"/>
      <c r="L598" s="3"/>
      <c r="M598" s="3"/>
      <c r="N598" s="2"/>
      <c r="O598" s="3"/>
      <c r="P598" s="4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3"/>
      <c r="L599" s="3"/>
      <c r="M599" s="3"/>
      <c r="N599" s="2"/>
      <c r="O599" s="3"/>
      <c r="P599" s="4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3"/>
      <c r="L600" s="3"/>
      <c r="M600" s="3"/>
      <c r="N600" s="2"/>
      <c r="O600" s="3"/>
      <c r="P600" s="4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3"/>
      <c r="L601" s="3"/>
      <c r="M601" s="3"/>
      <c r="N601" s="2"/>
      <c r="O601" s="3"/>
      <c r="P601" s="4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3"/>
      <c r="L602" s="3"/>
      <c r="M602" s="3"/>
      <c r="N602" s="2"/>
      <c r="O602" s="3"/>
      <c r="P602" s="4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3"/>
      <c r="L603" s="3"/>
      <c r="M603" s="3"/>
      <c r="N603" s="2"/>
      <c r="O603" s="3"/>
      <c r="P603" s="4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3"/>
      <c r="L604" s="3"/>
      <c r="M604" s="3"/>
      <c r="N604" s="2"/>
      <c r="O604" s="3"/>
      <c r="P604" s="4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3"/>
      <c r="L605" s="3"/>
      <c r="M605" s="3"/>
      <c r="N605" s="2"/>
      <c r="O605" s="3"/>
      <c r="P605" s="4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3"/>
      <c r="L606" s="3"/>
      <c r="M606" s="3"/>
      <c r="N606" s="2"/>
      <c r="O606" s="3"/>
      <c r="P606" s="4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3"/>
      <c r="L607" s="3"/>
      <c r="M607" s="3"/>
      <c r="N607" s="2"/>
      <c r="O607" s="3"/>
      <c r="P607" s="4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3"/>
      <c r="L608" s="3"/>
      <c r="M608" s="3"/>
      <c r="N608" s="2"/>
      <c r="O608" s="3"/>
      <c r="P608" s="4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3"/>
      <c r="L609" s="3"/>
      <c r="M609" s="3"/>
      <c r="N609" s="2"/>
      <c r="O609" s="3"/>
      <c r="P609" s="4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3"/>
      <c r="L610" s="3"/>
      <c r="M610" s="3"/>
      <c r="N610" s="2"/>
      <c r="O610" s="3"/>
      <c r="P610" s="4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3"/>
      <c r="L611" s="3"/>
      <c r="M611" s="3"/>
      <c r="N611" s="2"/>
      <c r="O611" s="3"/>
      <c r="P611" s="4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3"/>
      <c r="L612" s="3"/>
      <c r="M612" s="3"/>
      <c r="N612" s="2"/>
      <c r="O612" s="3"/>
      <c r="P612" s="4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3"/>
      <c r="L613" s="3"/>
      <c r="M613" s="3"/>
      <c r="N613" s="2"/>
      <c r="O613" s="3"/>
      <c r="P613" s="4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3"/>
      <c r="L614" s="3"/>
      <c r="M614" s="3"/>
      <c r="N614" s="2"/>
      <c r="O614" s="3"/>
      <c r="P614" s="4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3"/>
      <c r="L615" s="3"/>
      <c r="M615" s="3"/>
      <c r="N615" s="2"/>
      <c r="O615" s="3"/>
      <c r="P615" s="4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3"/>
      <c r="L616" s="3"/>
      <c r="M616" s="3"/>
      <c r="N616" s="2"/>
      <c r="O616" s="3"/>
      <c r="P616" s="4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3"/>
      <c r="L617" s="3"/>
      <c r="M617" s="3"/>
      <c r="N617" s="2"/>
      <c r="O617" s="3"/>
      <c r="P617" s="4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3"/>
      <c r="L618" s="3"/>
      <c r="M618" s="3"/>
      <c r="N618" s="2"/>
      <c r="O618" s="3"/>
      <c r="P618" s="4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3"/>
      <c r="L619" s="3"/>
      <c r="M619" s="3"/>
      <c r="N619" s="2"/>
      <c r="O619" s="3"/>
      <c r="P619" s="4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3"/>
      <c r="L620" s="3"/>
      <c r="M620" s="3"/>
      <c r="N620" s="2"/>
      <c r="O620" s="3"/>
      <c r="P620" s="4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3"/>
      <c r="L621" s="3"/>
      <c r="M621" s="3"/>
      <c r="N621" s="2"/>
      <c r="O621" s="3"/>
      <c r="P621" s="4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3"/>
      <c r="L622" s="3"/>
      <c r="M622" s="3"/>
      <c r="N622" s="2"/>
      <c r="O622" s="3"/>
      <c r="P622" s="4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3"/>
      <c r="L623" s="3"/>
      <c r="M623" s="3"/>
      <c r="N623" s="2"/>
      <c r="O623" s="3"/>
      <c r="P623" s="4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3"/>
      <c r="L624" s="3"/>
      <c r="M624" s="3"/>
      <c r="N624" s="2"/>
      <c r="O624" s="3"/>
      <c r="P624" s="4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3"/>
      <c r="L625" s="3"/>
      <c r="M625" s="3"/>
      <c r="N625" s="2"/>
      <c r="O625" s="3"/>
      <c r="P625" s="4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3"/>
      <c r="L626" s="3"/>
      <c r="M626" s="3"/>
      <c r="N626" s="2"/>
      <c r="O626" s="3"/>
      <c r="P626" s="4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3"/>
      <c r="L627" s="3"/>
      <c r="M627" s="3"/>
      <c r="N627" s="2"/>
      <c r="O627" s="3"/>
      <c r="P627" s="4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3"/>
      <c r="L628" s="3"/>
      <c r="M628" s="3"/>
      <c r="N628" s="2"/>
      <c r="O628" s="3"/>
      <c r="P628" s="4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3"/>
      <c r="L629" s="3"/>
      <c r="M629" s="3"/>
      <c r="N629" s="2"/>
      <c r="O629" s="3"/>
      <c r="P629" s="4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3"/>
      <c r="L630" s="3"/>
      <c r="M630" s="3"/>
      <c r="N630" s="2"/>
      <c r="O630" s="3"/>
      <c r="P630" s="4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3"/>
      <c r="L631" s="3"/>
      <c r="M631" s="3"/>
      <c r="N631" s="2"/>
      <c r="O631" s="3"/>
      <c r="P631" s="4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3"/>
      <c r="L632" s="3"/>
      <c r="M632" s="3"/>
      <c r="N632" s="2"/>
      <c r="O632" s="3"/>
      <c r="P632" s="4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3"/>
      <c r="L633" s="3"/>
      <c r="M633" s="3"/>
      <c r="N633" s="2"/>
      <c r="O633" s="3"/>
      <c r="P633" s="4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3"/>
      <c r="L634" s="3"/>
      <c r="M634" s="3"/>
      <c r="N634" s="2"/>
      <c r="O634" s="3"/>
      <c r="P634" s="4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3"/>
      <c r="L635" s="3"/>
      <c r="M635" s="3"/>
      <c r="N635" s="2"/>
      <c r="O635" s="3"/>
      <c r="P635" s="4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3"/>
      <c r="L636" s="3"/>
      <c r="M636" s="3"/>
      <c r="N636" s="2"/>
      <c r="O636" s="3"/>
      <c r="P636" s="4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3"/>
      <c r="L637" s="3"/>
      <c r="M637" s="3"/>
      <c r="N637" s="2"/>
      <c r="O637" s="3"/>
      <c r="P637" s="4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3"/>
      <c r="L638" s="3"/>
      <c r="M638" s="3"/>
      <c r="N638" s="2"/>
      <c r="O638" s="3"/>
      <c r="P638" s="4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3"/>
      <c r="L639" s="3"/>
      <c r="M639" s="3"/>
      <c r="N639" s="2"/>
      <c r="O639" s="3"/>
      <c r="P639" s="4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3"/>
      <c r="L640" s="3"/>
      <c r="M640" s="3"/>
      <c r="N640" s="2"/>
      <c r="O640" s="3"/>
      <c r="P640" s="4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3"/>
      <c r="L641" s="3"/>
      <c r="M641" s="3"/>
      <c r="N641" s="2"/>
      <c r="O641" s="3"/>
      <c r="P641" s="4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3"/>
      <c r="L642" s="3"/>
      <c r="M642" s="3"/>
      <c r="N642" s="2"/>
      <c r="O642" s="3"/>
      <c r="P642" s="4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3"/>
      <c r="L643" s="3"/>
      <c r="M643" s="3"/>
      <c r="N643" s="2"/>
      <c r="O643" s="3"/>
      <c r="P643" s="4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3"/>
      <c r="L644" s="3"/>
      <c r="M644" s="3"/>
      <c r="N644" s="2"/>
      <c r="O644" s="3"/>
      <c r="P644" s="4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3"/>
      <c r="L645" s="3"/>
      <c r="M645" s="3"/>
      <c r="N645" s="2"/>
      <c r="O645" s="3"/>
      <c r="P645" s="4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3"/>
      <c r="L646" s="3"/>
      <c r="M646" s="3"/>
      <c r="N646" s="2"/>
      <c r="O646" s="3"/>
      <c r="P646" s="4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3"/>
      <c r="L647" s="3"/>
      <c r="M647" s="3"/>
      <c r="N647" s="2"/>
      <c r="O647" s="3"/>
      <c r="P647" s="4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3"/>
      <c r="L648" s="3"/>
      <c r="M648" s="3"/>
      <c r="N648" s="2"/>
      <c r="O648" s="3"/>
      <c r="P648" s="4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3"/>
      <c r="L649" s="3"/>
      <c r="M649" s="3"/>
      <c r="N649" s="2"/>
      <c r="O649" s="3"/>
      <c r="P649" s="4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3"/>
      <c r="L650" s="3"/>
      <c r="M650" s="3"/>
      <c r="N650" s="2"/>
      <c r="O650" s="3"/>
      <c r="P650" s="4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3"/>
      <c r="L651" s="3"/>
      <c r="M651" s="3"/>
      <c r="N651" s="2"/>
      <c r="O651" s="3"/>
      <c r="P651" s="4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3"/>
      <c r="L652" s="3"/>
      <c r="M652" s="3"/>
      <c r="N652" s="2"/>
      <c r="O652" s="3"/>
      <c r="P652" s="4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3"/>
      <c r="L653" s="3"/>
      <c r="M653" s="3"/>
      <c r="N653" s="2"/>
      <c r="O653" s="3"/>
      <c r="P653" s="4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3"/>
      <c r="L654" s="3"/>
      <c r="M654" s="3"/>
      <c r="N654" s="2"/>
      <c r="O654" s="3"/>
      <c r="P654" s="4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3"/>
      <c r="L655" s="3"/>
      <c r="M655" s="3"/>
      <c r="N655" s="2"/>
      <c r="O655" s="3"/>
      <c r="P655" s="4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3"/>
      <c r="L656" s="3"/>
      <c r="M656" s="3"/>
      <c r="N656" s="2"/>
      <c r="O656" s="3"/>
      <c r="P656" s="4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3"/>
      <c r="L657" s="3"/>
      <c r="M657" s="3"/>
      <c r="N657" s="2"/>
      <c r="O657" s="3"/>
      <c r="P657" s="4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3"/>
      <c r="L658" s="3"/>
      <c r="M658" s="3"/>
      <c r="N658" s="2"/>
      <c r="O658" s="3"/>
      <c r="P658" s="4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3"/>
      <c r="L659" s="3"/>
      <c r="M659" s="3"/>
      <c r="N659" s="2"/>
      <c r="O659" s="3"/>
      <c r="P659" s="4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3"/>
      <c r="L660" s="3"/>
      <c r="M660" s="3"/>
      <c r="N660" s="2"/>
      <c r="O660" s="3"/>
      <c r="P660" s="4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3"/>
      <c r="L661" s="3"/>
      <c r="M661" s="3"/>
      <c r="N661" s="2"/>
      <c r="O661" s="3"/>
      <c r="P661" s="4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3"/>
      <c r="L662" s="3"/>
      <c r="M662" s="3"/>
      <c r="N662" s="2"/>
      <c r="O662" s="3"/>
      <c r="P662" s="4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3"/>
      <c r="L663" s="3"/>
      <c r="M663" s="3"/>
      <c r="N663" s="2"/>
      <c r="O663" s="3"/>
      <c r="P663" s="4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3"/>
      <c r="L664" s="3"/>
      <c r="M664" s="3"/>
      <c r="N664" s="2"/>
      <c r="O664" s="3"/>
      <c r="P664" s="4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3"/>
      <c r="L665" s="3"/>
      <c r="M665" s="3"/>
      <c r="N665" s="2"/>
      <c r="O665" s="3"/>
      <c r="P665" s="4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3"/>
      <c r="L666" s="3"/>
      <c r="M666" s="3"/>
      <c r="N666" s="2"/>
      <c r="O666" s="3"/>
      <c r="P666" s="4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3"/>
      <c r="L667" s="3"/>
      <c r="M667" s="3"/>
      <c r="N667" s="2"/>
      <c r="O667" s="3"/>
      <c r="P667" s="4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3"/>
      <c r="L668" s="3"/>
      <c r="M668" s="3"/>
      <c r="N668" s="2"/>
      <c r="O668" s="3"/>
      <c r="P668" s="4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3"/>
      <c r="L669" s="3"/>
      <c r="M669" s="3"/>
      <c r="N669" s="2"/>
      <c r="O669" s="3"/>
      <c r="P669" s="4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3"/>
      <c r="L670" s="3"/>
      <c r="M670" s="3"/>
      <c r="N670" s="2"/>
      <c r="O670" s="3"/>
      <c r="P670" s="4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3"/>
      <c r="L671" s="3"/>
      <c r="M671" s="3"/>
      <c r="N671" s="2"/>
      <c r="O671" s="3"/>
      <c r="P671" s="4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3"/>
      <c r="L672" s="3"/>
      <c r="M672" s="3"/>
      <c r="N672" s="2"/>
      <c r="O672" s="3"/>
      <c r="P672" s="4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3"/>
      <c r="L673" s="3"/>
      <c r="M673" s="3"/>
      <c r="N673" s="2"/>
      <c r="O673" s="3"/>
      <c r="P673" s="4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3"/>
      <c r="L674" s="3"/>
      <c r="M674" s="3"/>
      <c r="N674" s="2"/>
      <c r="O674" s="3"/>
      <c r="P674" s="4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3"/>
      <c r="L675" s="3"/>
      <c r="M675" s="3"/>
      <c r="N675" s="2"/>
      <c r="O675" s="3"/>
      <c r="P675" s="4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3"/>
      <c r="L676" s="3"/>
      <c r="M676" s="3"/>
      <c r="N676" s="2"/>
      <c r="O676" s="3"/>
      <c r="P676" s="4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3"/>
      <c r="L677" s="3"/>
      <c r="M677" s="3"/>
      <c r="N677" s="2"/>
      <c r="O677" s="3"/>
      <c r="P677" s="4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3"/>
      <c r="L678" s="3"/>
      <c r="M678" s="3"/>
      <c r="N678" s="2"/>
      <c r="O678" s="3"/>
      <c r="P678" s="4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3"/>
      <c r="L679" s="3"/>
      <c r="M679" s="3"/>
      <c r="N679" s="2"/>
      <c r="O679" s="3"/>
      <c r="P679" s="4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3"/>
      <c r="L680" s="3"/>
      <c r="M680" s="3"/>
      <c r="N680" s="2"/>
      <c r="O680" s="3"/>
      <c r="P680" s="4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3"/>
      <c r="L681" s="3"/>
      <c r="M681" s="3"/>
      <c r="N681" s="2"/>
      <c r="O681" s="3"/>
      <c r="P681" s="4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3"/>
      <c r="L682" s="3"/>
      <c r="M682" s="3"/>
      <c r="N682" s="2"/>
      <c r="O682" s="3"/>
      <c r="P682" s="4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3"/>
      <c r="L683" s="3"/>
      <c r="M683" s="3"/>
      <c r="N683" s="2"/>
      <c r="O683" s="3"/>
      <c r="P683" s="4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3"/>
      <c r="L684" s="3"/>
      <c r="M684" s="3"/>
      <c r="N684" s="2"/>
      <c r="O684" s="3"/>
      <c r="P684" s="4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3"/>
      <c r="L685" s="3"/>
      <c r="M685" s="3"/>
      <c r="N685" s="2"/>
      <c r="O685" s="3"/>
      <c r="P685" s="4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3"/>
      <c r="L686" s="3"/>
      <c r="M686" s="3"/>
      <c r="N686" s="2"/>
      <c r="O686" s="3"/>
      <c r="P686" s="4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3"/>
      <c r="L687" s="3"/>
      <c r="M687" s="3"/>
      <c r="N687" s="2"/>
      <c r="O687" s="3"/>
      <c r="P687" s="4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3"/>
      <c r="L688" s="3"/>
      <c r="M688" s="3"/>
      <c r="N688" s="2"/>
      <c r="O688" s="3"/>
      <c r="P688" s="4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3"/>
      <c r="L689" s="3"/>
      <c r="M689" s="3"/>
      <c r="N689" s="2"/>
      <c r="O689" s="3"/>
      <c r="P689" s="4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3"/>
      <c r="L690" s="3"/>
      <c r="M690" s="3"/>
      <c r="N690" s="2"/>
      <c r="O690" s="3"/>
      <c r="P690" s="4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3"/>
      <c r="L691" s="3"/>
      <c r="M691" s="3"/>
      <c r="N691" s="2"/>
      <c r="O691" s="3"/>
      <c r="P691" s="4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3"/>
      <c r="L692" s="3"/>
      <c r="M692" s="3"/>
      <c r="N692" s="2"/>
      <c r="O692" s="3"/>
      <c r="P692" s="4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3"/>
      <c r="L693" s="3"/>
      <c r="M693" s="3"/>
      <c r="N693" s="2"/>
      <c r="O693" s="3"/>
      <c r="P693" s="4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3"/>
      <c r="L694" s="3"/>
      <c r="M694" s="3"/>
      <c r="N694" s="2"/>
      <c r="O694" s="3"/>
      <c r="P694" s="4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3"/>
      <c r="L695" s="3"/>
      <c r="M695" s="3"/>
      <c r="N695" s="2"/>
      <c r="O695" s="3"/>
      <c r="P695" s="4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3"/>
      <c r="L696" s="3"/>
      <c r="M696" s="3"/>
      <c r="N696" s="2"/>
      <c r="O696" s="3"/>
      <c r="P696" s="4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3"/>
      <c r="L697" s="3"/>
      <c r="M697" s="3"/>
      <c r="N697" s="2"/>
      <c r="O697" s="3"/>
      <c r="P697" s="4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3"/>
      <c r="L698" s="3"/>
      <c r="M698" s="3"/>
      <c r="N698" s="2"/>
      <c r="O698" s="3"/>
      <c r="P698" s="4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3"/>
      <c r="L699" s="3"/>
      <c r="M699" s="3"/>
      <c r="N699" s="2"/>
      <c r="O699" s="3"/>
      <c r="P699" s="4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3"/>
      <c r="L700" s="3"/>
      <c r="M700" s="3"/>
      <c r="N700" s="2"/>
      <c r="O700" s="3"/>
      <c r="P700" s="4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3"/>
      <c r="L701" s="3"/>
      <c r="M701" s="3"/>
      <c r="N701" s="2"/>
      <c r="O701" s="3"/>
      <c r="P701" s="4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3"/>
      <c r="L702" s="3"/>
      <c r="M702" s="3"/>
      <c r="N702" s="2"/>
      <c r="O702" s="3"/>
      <c r="P702" s="4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3"/>
      <c r="L703" s="3"/>
      <c r="M703" s="3"/>
      <c r="N703" s="2"/>
      <c r="O703" s="3"/>
      <c r="P703" s="4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3"/>
      <c r="L704" s="3"/>
      <c r="M704" s="3"/>
      <c r="N704" s="2"/>
      <c r="O704" s="3"/>
      <c r="P704" s="4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3"/>
      <c r="L705" s="3"/>
      <c r="M705" s="3"/>
      <c r="N705" s="2"/>
      <c r="O705" s="3"/>
      <c r="P705" s="4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3"/>
      <c r="L706" s="3"/>
      <c r="M706" s="3"/>
      <c r="N706" s="2"/>
      <c r="O706" s="3"/>
      <c r="P706" s="4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3"/>
      <c r="L707" s="3"/>
      <c r="M707" s="3"/>
      <c r="N707" s="2"/>
      <c r="O707" s="3"/>
      <c r="P707" s="4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3"/>
      <c r="L708" s="3"/>
      <c r="M708" s="3"/>
      <c r="N708" s="2"/>
      <c r="O708" s="3"/>
      <c r="P708" s="4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3"/>
      <c r="L709" s="3"/>
      <c r="M709" s="3"/>
      <c r="N709" s="2"/>
      <c r="O709" s="3"/>
      <c r="P709" s="4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3"/>
      <c r="L710" s="3"/>
      <c r="M710" s="3"/>
      <c r="N710" s="2"/>
      <c r="O710" s="3"/>
      <c r="P710" s="4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3"/>
      <c r="L711" s="3"/>
      <c r="M711" s="3"/>
      <c r="N711" s="2"/>
      <c r="O711" s="3"/>
      <c r="P711" s="4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3"/>
      <c r="L712" s="3"/>
      <c r="M712" s="3"/>
      <c r="N712" s="2"/>
      <c r="O712" s="3"/>
      <c r="P712" s="4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3"/>
      <c r="L713" s="3"/>
      <c r="M713" s="3"/>
      <c r="N713" s="2"/>
      <c r="O713" s="3"/>
      <c r="P713" s="4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3"/>
      <c r="L714" s="3"/>
      <c r="M714" s="3"/>
      <c r="N714" s="2"/>
      <c r="O714" s="3"/>
      <c r="P714" s="4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3"/>
      <c r="L715" s="3"/>
      <c r="M715" s="3"/>
      <c r="N715" s="2"/>
      <c r="O715" s="3"/>
      <c r="P715" s="4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3"/>
      <c r="L716" s="3"/>
      <c r="M716" s="3"/>
      <c r="N716" s="2"/>
      <c r="O716" s="3"/>
      <c r="P716" s="4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3"/>
      <c r="L717" s="3"/>
      <c r="M717" s="3"/>
      <c r="N717" s="2"/>
      <c r="O717" s="3"/>
      <c r="P717" s="4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3"/>
      <c r="L718" s="3"/>
      <c r="M718" s="3"/>
      <c r="N718" s="2"/>
      <c r="O718" s="3"/>
      <c r="P718" s="4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3"/>
      <c r="L719" s="3"/>
      <c r="M719" s="3"/>
      <c r="N719" s="2"/>
      <c r="O719" s="3"/>
      <c r="P719" s="4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3"/>
      <c r="L720" s="3"/>
      <c r="M720" s="3"/>
      <c r="N720" s="2"/>
      <c r="O720" s="3"/>
      <c r="P720" s="4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3"/>
      <c r="L721" s="3"/>
      <c r="M721" s="3"/>
      <c r="N721" s="2"/>
      <c r="O721" s="3"/>
      <c r="P721" s="4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3"/>
      <c r="L722" s="3"/>
      <c r="M722" s="3"/>
      <c r="N722" s="2"/>
      <c r="O722" s="3"/>
      <c r="P722" s="4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3"/>
      <c r="L723" s="3"/>
      <c r="M723" s="3"/>
      <c r="N723" s="2"/>
      <c r="O723" s="3"/>
      <c r="P723" s="4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3"/>
      <c r="L724" s="3"/>
      <c r="M724" s="3"/>
      <c r="N724" s="2"/>
      <c r="O724" s="3"/>
      <c r="P724" s="4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3"/>
      <c r="L725" s="3"/>
      <c r="M725" s="3"/>
      <c r="N725" s="2"/>
      <c r="O725" s="3"/>
      <c r="P725" s="4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3"/>
      <c r="L726" s="3"/>
      <c r="M726" s="3"/>
      <c r="N726" s="2"/>
      <c r="O726" s="3"/>
      <c r="P726" s="4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3"/>
      <c r="L727" s="3"/>
      <c r="M727" s="3"/>
      <c r="N727" s="2"/>
      <c r="O727" s="3"/>
      <c r="P727" s="4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3"/>
      <c r="L728" s="3"/>
      <c r="M728" s="3"/>
      <c r="N728" s="2"/>
      <c r="O728" s="3"/>
      <c r="P728" s="4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3"/>
      <c r="L729" s="3"/>
      <c r="M729" s="3"/>
      <c r="N729" s="2"/>
      <c r="O729" s="3"/>
      <c r="P729" s="4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3"/>
      <c r="L730" s="3"/>
      <c r="M730" s="3"/>
      <c r="N730" s="2"/>
      <c r="O730" s="3"/>
      <c r="P730" s="4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3"/>
      <c r="L731" s="3"/>
      <c r="M731" s="3"/>
      <c r="N731" s="2"/>
      <c r="O731" s="3"/>
      <c r="P731" s="4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3"/>
      <c r="L732" s="3"/>
      <c r="M732" s="3"/>
      <c r="N732" s="2"/>
      <c r="O732" s="3"/>
      <c r="P732" s="4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3"/>
      <c r="L733" s="3"/>
      <c r="M733" s="3"/>
      <c r="N733" s="2"/>
      <c r="O733" s="3"/>
      <c r="P733" s="4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3"/>
      <c r="L734" s="3"/>
      <c r="M734" s="3"/>
      <c r="N734" s="2"/>
      <c r="O734" s="3"/>
      <c r="P734" s="4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3"/>
      <c r="L735" s="3"/>
      <c r="M735" s="3"/>
      <c r="N735" s="2"/>
      <c r="O735" s="3"/>
      <c r="P735" s="4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3"/>
      <c r="L736" s="3"/>
      <c r="M736" s="3"/>
      <c r="N736" s="2"/>
      <c r="O736" s="3"/>
      <c r="P736" s="4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3"/>
      <c r="L737" s="3"/>
      <c r="M737" s="3"/>
      <c r="N737" s="2"/>
      <c r="O737" s="3"/>
      <c r="P737" s="4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3"/>
      <c r="L738" s="3"/>
      <c r="M738" s="3"/>
      <c r="N738" s="2"/>
      <c r="O738" s="3"/>
      <c r="P738" s="4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3"/>
      <c r="L739" s="3"/>
      <c r="M739" s="3"/>
      <c r="N739" s="2"/>
      <c r="O739" s="3"/>
      <c r="P739" s="4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3"/>
      <c r="L740" s="3"/>
      <c r="M740" s="3"/>
      <c r="N740" s="2"/>
      <c r="O740" s="3"/>
      <c r="P740" s="4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3"/>
      <c r="L741" s="3"/>
      <c r="M741" s="3"/>
      <c r="N741" s="2"/>
      <c r="O741" s="3"/>
      <c r="P741" s="4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3"/>
      <c r="L742" s="3"/>
      <c r="M742" s="3"/>
      <c r="N742" s="2"/>
      <c r="O742" s="3"/>
      <c r="P742" s="4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3"/>
      <c r="L743" s="3"/>
      <c r="M743" s="3"/>
      <c r="N743" s="2"/>
      <c r="O743" s="3"/>
      <c r="P743" s="4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3"/>
      <c r="L744" s="3"/>
      <c r="M744" s="3"/>
      <c r="N744" s="2"/>
      <c r="O744" s="3"/>
      <c r="P744" s="4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3"/>
      <c r="L745" s="3"/>
      <c r="M745" s="3"/>
      <c r="N745" s="2"/>
      <c r="O745" s="3"/>
      <c r="P745" s="4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3"/>
      <c r="L746" s="3"/>
      <c r="M746" s="3"/>
      <c r="N746" s="2"/>
      <c r="O746" s="3"/>
      <c r="P746" s="4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3"/>
      <c r="L747" s="3"/>
      <c r="M747" s="3"/>
      <c r="N747" s="2"/>
      <c r="O747" s="3"/>
      <c r="P747" s="4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3"/>
      <c r="L748" s="3"/>
      <c r="M748" s="3"/>
      <c r="N748" s="2"/>
      <c r="O748" s="3"/>
      <c r="P748" s="4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3"/>
      <c r="L749" s="3"/>
      <c r="M749" s="3"/>
      <c r="N749" s="2"/>
      <c r="O749" s="3"/>
      <c r="P749" s="4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3"/>
      <c r="L750" s="3"/>
      <c r="M750" s="3"/>
      <c r="N750" s="2"/>
      <c r="O750" s="3"/>
      <c r="P750" s="4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3"/>
      <c r="L751" s="3"/>
      <c r="M751" s="3"/>
      <c r="N751" s="2"/>
      <c r="O751" s="3"/>
      <c r="P751" s="4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3"/>
      <c r="L752" s="3"/>
      <c r="M752" s="3"/>
      <c r="N752" s="2"/>
      <c r="O752" s="3"/>
      <c r="P752" s="4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3"/>
      <c r="L753" s="3"/>
      <c r="M753" s="3"/>
      <c r="N753" s="2"/>
      <c r="O753" s="3"/>
      <c r="P753" s="4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3"/>
      <c r="L754" s="3"/>
      <c r="M754" s="3"/>
      <c r="N754" s="2"/>
      <c r="O754" s="3"/>
      <c r="P754" s="4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3"/>
      <c r="L755" s="3"/>
      <c r="M755" s="3"/>
      <c r="N755" s="2"/>
      <c r="O755" s="3"/>
      <c r="P755" s="4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3"/>
      <c r="L756" s="3"/>
      <c r="M756" s="3"/>
      <c r="N756" s="2"/>
      <c r="O756" s="3"/>
      <c r="P756" s="4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3"/>
      <c r="L757" s="3"/>
      <c r="M757" s="3"/>
      <c r="N757" s="2"/>
      <c r="O757" s="3"/>
      <c r="P757" s="4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3"/>
      <c r="L758" s="3"/>
      <c r="M758" s="3"/>
      <c r="N758" s="2"/>
      <c r="O758" s="3"/>
      <c r="P758" s="4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3"/>
      <c r="L759" s="3"/>
      <c r="M759" s="3"/>
      <c r="N759" s="2"/>
      <c r="O759" s="3"/>
      <c r="P759" s="4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3"/>
      <c r="L760" s="3"/>
      <c r="M760" s="3"/>
      <c r="N760" s="2"/>
      <c r="O760" s="3"/>
      <c r="P760" s="4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3"/>
      <c r="L761" s="3"/>
      <c r="M761" s="3"/>
      <c r="N761" s="2"/>
      <c r="O761" s="3"/>
      <c r="P761" s="4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3"/>
      <c r="L762" s="3"/>
      <c r="M762" s="3"/>
      <c r="N762" s="2"/>
      <c r="O762" s="3"/>
      <c r="P762" s="4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3"/>
      <c r="L763" s="3"/>
      <c r="M763" s="3"/>
      <c r="N763" s="2"/>
      <c r="O763" s="3"/>
      <c r="P763" s="4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3"/>
      <c r="L764" s="3"/>
      <c r="M764" s="3"/>
      <c r="N764" s="2"/>
      <c r="O764" s="3"/>
      <c r="P764" s="4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3"/>
      <c r="L765" s="3"/>
      <c r="M765" s="3"/>
      <c r="N765" s="2"/>
      <c r="O765" s="3"/>
      <c r="P765" s="4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3"/>
      <c r="L766" s="3"/>
      <c r="M766" s="3"/>
      <c r="N766" s="2"/>
      <c r="O766" s="3"/>
      <c r="P766" s="4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3"/>
      <c r="L767" s="3"/>
      <c r="M767" s="3"/>
      <c r="N767" s="2"/>
      <c r="O767" s="3"/>
      <c r="P767" s="4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3"/>
      <c r="L768" s="3"/>
      <c r="M768" s="3"/>
      <c r="N768" s="2"/>
      <c r="O768" s="3"/>
      <c r="P768" s="4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3"/>
      <c r="L769" s="3"/>
      <c r="M769" s="3"/>
      <c r="N769" s="2"/>
      <c r="O769" s="3"/>
      <c r="P769" s="4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3"/>
      <c r="L770" s="3"/>
      <c r="M770" s="3"/>
      <c r="N770" s="2"/>
      <c r="O770" s="3"/>
      <c r="P770" s="4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3"/>
      <c r="L771" s="3"/>
      <c r="M771" s="3"/>
      <c r="N771" s="2"/>
      <c r="O771" s="3"/>
      <c r="P771" s="4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3"/>
      <c r="L772" s="3"/>
      <c r="M772" s="3"/>
      <c r="N772" s="2"/>
      <c r="O772" s="3"/>
      <c r="P772" s="4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3"/>
      <c r="L773" s="3"/>
      <c r="M773" s="3"/>
      <c r="N773" s="2"/>
      <c r="O773" s="3"/>
      <c r="P773" s="4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3"/>
      <c r="L774" s="3"/>
      <c r="M774" s="3"/>
      <c r="N774" s="2"/>
      <c r="O774" s="3"/>
      <c r="P774" s="4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3"/>
      <c r="L775" s="3"/>
      <c r="M775" s="3"/>
      <c r="N775" s="2"/>
      <c r="O775" s="3"/>
      <c r="P775" s="4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3"/>
      <c r="L776" s="3"/>
      <c r="M776" s="3"/>
      <c r="N776" s="2"/>
      <c r="O776" s="3"/>
      <c r="P776" s="4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3"/>
      <c r="L777" s="3"/>
      <c r="M777" s="3"/>
      <c r="N777" s="2"/>
      <c r="O777" s="3"/>
      <c r="P777" s="4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3"/>
      <c r="L778" s="3"/>
      <c r="M778" s="3"/>
      <c r="N778" s="2"/>
      <c r="O778" s="3"/>
      <c r="P778" s="4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3"/>
      <c r="L779" s="3"/>
      <c r="M779" s="3"/>
      <c r="N779" s="2"/>
      <c r="O779" s="3"/>
      <c r="P779" s="4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3"/>
      <c r="L780" s="3"/>
      <c r="M780" s="3"/>
      <c r="N780" s="2"/>
      <c r="O780" s="3"/>
      <c r="P780" s="4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3"/>
      <c r="L781" s="3"/>
      <c r="M781" s="3"/>
      <c r="N781" s="2"/>
      <c r="O781" s="3"/>
      <c r="P781" s="4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3"/>
      <c r="L782" s="3"/>
      <c r="M782" s="3"/>
      <c r="N782" s="2"/>
      <c r="O782" s="3"/>
      <c r="P782" s="4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3"/>
      <c r="L783" s="3"/>
      <c r="M783" s="3"/>
      <c r="N783" s="2"/>
      <c r="O783" s="3"/>
      <c r="P783" s="4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3"/>
      <c r="L784" s="3"/>
      <c r="M784" s="3"/>
      <c r="N784" s="2"/>
      <c r="O784" s="3"/>
      <c r="P784" s="4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3"/>
      <c r="L785" s="3"/>
      <c r="M785" s="3"/>
      <c r="N785" s="2"/>
      <c r="O785" s="3"/>
      <c r="P785" s="4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3"/>
      <c r="L786" s="3"/>
      <c r="M786" s="3"/>
      <c r="N786" s="2"/>
      <c r="O786" s="3"/>
      <c r="P786" s="4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3"/>
      <c r="L787" s="3"/>
      <c r="M787" s="3"/>
      <c r="N787" s="2"/>
      <c r="O787" s="3"/>
      <c r="P787" s="4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3"/>
      <c r="L788" s="3"/>
      <c r="M788" s="3"/>
      <c r="N788" s="2"/>
      <c r="O788" s="3"/>
      <c r="P788" s="4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3"/>
      <c r="L789" s="3"/>
      <c r="M789" s="3"/>
      <c r="N789" s="2"/>
      <c r="O789" s="3"/>
      <c r="P789" s="4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3"/>
      <c r="L790" s="3"/>
      <c r="M790" s="3"/>
      <c r="N790" s="2"/>
      <c r="O790" s="3"/>
      <c r="P790" s="4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3"/>
      <c r="L791" s="3"/>
      <c r="M791" s="3"/>
      <c r="N791" s="2"/>
      <c r="O791" s="3"/>
      <c r="P791" s="4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3"/>
      <c r="L792" s="3"/>
      <c r="M792" s="3"/>
      <c r="N792" s="2"/>
      <c r="O792" s="3"/>
      <c r="P792" s="4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3"/>
      <c r="L793" s="3"/>
      <c r="M793" s="3"/>
      <c r="N793" s="2"/>
      <c r="O793" s="3"/>
      <c r="P793" s="4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3"/>
      <c r="L794" s="3"/>
      <c r="M794" s="3"/>
      <c r="N794" s="2"/>
      <c r="O794" s="3"/>
      <c r="P794" s="4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3"/>
      <c r="L795" s="3"/>
      <c r="M795" s="3"/>
      <c r="N795" s="2"/>
      <c r="O795" s="3"/>
      <c r="P795" s="4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3"/>
      <c r="L796" s="3"/>
      <c r="M796" s="3"/>
      <c r="N796" s="2"/>
      <c r="O796" s="3"/>
      <c r="P796" s="4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3"/>
      <c r="L797" s="3"/>
      <c r="M797" s="3"/>
      <c r="N797" s="2"/>
      <c r="O797" s="3"/>
      <c r="P797" s="4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3"/>
      <c r="L798" s="3"/>
      <c r="M798" s="3"/>
      <c r="N798" s="2"/>
      <c r="O798" s="3"/>
      <c r="P798" s="4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3"/>
      <c r="L799" s="3"/>
      <c r="M799" s="3"/>
      <c r="N799" s="2"/>
      <c r="O799" s="3"/>
      <c r="P799" s="4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3"/>
      <c r="L800" s="3"/>
      <c r="M800" s="3"/>
      <c r="N800" s="2"/>
      <c r="O800" s="3"/>
      <c r="P800" s="4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3"/>
      <c r="L801" s="3"/>
      <c r="M801" s="3"/>
      <c r="N801" s="2"/>
      <c r="O801" s="3"/>
      <c r="P801" s="4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3"/>
      <c r="L802" s="3"/>
      <c r="M802" s="3"/>
      <c r="N802" s="2"/>
      <c r="O802" s="3"/>
      <c r="P802" s="4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3"/>
      <c r="L803" s="3"/>
      <c r="M803" s="3"/>
      <c r="N803" s="2"/>
      <c r="O803" s="3"/>
      <c r="P803" s="4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3"/>
      <c r="L804" s="3"/>
      <c r="M804" s="3"/>
      <c r="N804" s="2"/>
      <c r="O804" s="3"/>
      <c r="P804" s="4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3"/>
      <c r="L805" s="3"/>
      <c r="M805" s="3"/>
      <c r="N805" s="2"/>
      <c r="O805" s="3"/>
      <c r="P805" s="4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3"/>
      <c r="L806" s="3"/>
      <c r="M806" s="3"/>
      <c r="N806" s="2"/>
      <c r="O806" s="3"/>
      <c r="P806" s="4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3"/>
      <c r="L807" s="3"/>
      <c r="M807" s="3"/>
      <c r="N807" s="2"/>
      <c r="O807" s="3"/>
      <c r="P807" s="4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3"/>
      <c r="L808" s="3"/>
      <c r="M808" s="3"/>
      <c r="N808" s="2"/>
      <c r="O808" s="3"/>
      <c r="P808" s="4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3"/>
      <c r="L809" s="3"/>
      <c r="M809" s="3"/>
      <c r="N809" s="2"/>
      <c r="O809" s="3"/>
      <c r="P809" s="4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3"/>
      <c r="L810" s="3"/>
      <c r="M810" s="3"/>
      <c r="N810" s="2"/>
      <c r="O810" s="3"/>
      <c r="P810" s="4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3"/>
      <c r="L811" s="3"/>
      <c r="M811" s="3"/>
      <c r="N811" s="2"/>
      <c r="O811" s="3"/>
      <c r="P811" s="4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3"/>
      <c r="L812" s="3"/>
      <c r="M812" s="3"/>
      <c r="N812" s="2"/>
      <c r="O812" s="3"/>
      <c r="P812" s="4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3"/>
      <c r="L813" s="3"/>
      <c r="M813" s="3"/>
      <c r="N813" s="2"/>
      <c r="O813" s="3"/>
      <c r="P813" s="4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3"/>
      <c r="L814" s="3"/>
      <c r="M814" s="3"/>
      <c r="N814" s="2"/>
      <c r="O814" s="3"/>
      <c r="P814" s="4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3"/>
      <c r="L815" s="3"/>
      <c r="M815" s="3"/>
      <c r="N815" s="2"/>
      <c r="O815" s="3"/>
      <c r="P815" s="4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3"/>
      <c r="L816" s="3"/>
      <c r="M816" s="3"/>
      <c r="N816" s="2"/>
      <c r="O816" s="3"/>
      <c r="P816" s="4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3"/>
      <c r="L817" s="3"/>
      <c r="M817" s="3"/>
      <c r="N817" s="2"/>
      <c r="O817" s="3"/>
      <c r="P817" s="4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3"/>
      <c r="L818" s="3"/>
      <c r="M818" s="3"/>
      <c r="N818" s="2"/>
      <c r="O818" s="3"/>
      <c r="P818" s="4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3"/>
      <c r="L819" s="3"/>
      <c r="M819" s="3"/>
      <c r="N819" s="2"/>
      <c r="O819" s="3"/>
      <c r="P819" s="4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3"/>
      <c r="L820" s="3"/>
      <c r="M820" s="3"/>
      <c r="N820" s="2"/>
      <c r="O820" s="3"/>
      <c r="P820" s="4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3"/>
      <c r="L821" s="3"/>
      <c r="M821" s="3"/>
      <c r="N821" s="2"/>
      <c r="O821" s="3"/>
      <c r="P821" s="4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3"/>
      <c r="L822" s="3"/>
      <c r="M822" s="3"/>
      <c r="N822" s="2"/>
      <c r="O822" s="3"/>
      <c r="P822" s="4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3"/>
      <c r="L823" s="3"/>
      <c r="M823" s="3"/>
      <c r="N823" s="2"/>
      <c r="O823" s="3"/>
      <c r="P823" s="4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3"/>
      <c r="L824" s="3"/>
      <c r="M824" s="3"/>
      <c r="N824" s="2"/>
      <c r="O824" s="3"/>
      <c r="P824" s="4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3"/>
      <c r="L825" s="3"/>
      <c r="M825" s="3"/>
      <c r="N825" s="2"/>
      <c r="O825" s="3"/>
      <c r="P825" s="4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3"/>
      <c r="L826" s="3"/>
      <c r="M826" s="3"/>
      <c r="N826" s="2"/>
      <c r="O826" s="3"/>
      <c r="P826" s="4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3"/>
      <c r="L827" s="3"/>
      <c r="M827" s="3"/>
      <c r="N827" s="2"/>
      <c r="O827" s="3"/>
      <c r="P827" s="4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3"/>
      <c r="L828" s="3"/>
      <c r="M828" s="3"/>
      <c r="N828" s="2"/>
      <c r="O828" s="3"/>
      <c r="P828" s="4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3"/>
      <c r="L829" s="3"/>
      <c r="M829" s="3"/>
      <c r="N829" s="2"/>
      <c r="O829" s="3"/>
      <c r="P829" s="4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3"/>
      <c r="L830" s="3"/>
      <c r="M830" s="3"/>
      <c r="N830" s="2"/>
      <c r="O830" s="3"/>
      <c r="P830" s="4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3"/>
      <c r="L831" s="3"/>
      <c r="M831" s="3"/>
      <c r="N831" s="2"/>
      <c r="O831" s="3"/>
      <c r="P831" s="4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3"/>
      <c r="L832" s="3"/>
      <c r="M832" s="3"/>
      <c r="N832" s="2"/>
      <c r="O832" s="3"/>
      <c r="P832" s="4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3"/>
      <c r="L833" s="3"/>
      <c r="M833" s="3"/>
      <c r="N833" s="2"/>
      <c r="O833" s="3"/>
      <c r="P833" s="4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3"/>
      <c r="L834" s="3"/>
      <c r="M834" s="3"/>
      <c r="N834" s="2"/>
      <c r="O834" s="3"/>
      <c r="P834" s="4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3"/>
      <c r="L835" s="3"/>
      <c r="M835" s="3"/>
      <c r="N835" s="2"/>
      <c r="O835" s="3"/>
      <c r="P835" s="4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3"/>
      <c r="L836" s="3"/>
      <c r="M836" s="3"/>
      <c r="N836" s="2"/>
      <c r="O836" s="3"/>
      <c r="P836" s="4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3"/>
      <c r="L837" s="3"/>
      <c r="M837" s="3"/>
      <c r="N837" s="2"/>
      <c r="O837" s="3"/>
      <c r="P837" s="4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3"/>
      <c r="L838" s="3"/>
      <c r="M838" s="3"/>
      <c r="N838" s="2"/>
      <c r="O838" s="3"/>
      <c r="P838" s="4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3"/>
      <c r="L839" s="3"/>
      <c r="M839" s="3"/>
      <c r="N839" s="2"/>
      <c r="O839" s="3"/>
      <c r="P839" s="4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3"/>
      <c r="L840" s="3"/>
      <c r="M840" s="3"/>
      <c r="N840" s="2"/>
      <c r="O840" s="3"/>
      <c r="P840" s="4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3"/>
      <c r="L841" s="3"/>
      <c r="M841" s="3"/>
      <c r="N841" s="2"/>
      <c r="O841" s="3"/>
      <c r="P841" s="4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3"/>
      <c r="L842" s="3"/>
      <c r="M842" s="3"/>
      <c r="N842" s="2"/>
      <c r="O842" s="3"/>
      <c r="P842" s="4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3"/>
      <c r="L843" s="3"/>
      <c r="M843" s="3"/>
      <c r="N843" s="2"/>
      <c r="O843" s="3"/>
      <c r="P843" s="4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3"/>
      <c r="L844" s="3"/>
      <c r="M844" s="3"/>
      <c r="N844" s="2"/>
      <c r="O844" s="3"/>
      <c r="P844" s="4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3"/>
      <c r="L845" s="3"/>
      <c r="M845" s="3"/>
      <c r="N845" s="2"/>
      <c r="O845" s="3"/>
      <c r="P845" s="4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3"/>
      <c r="L846" s="3"/>
      <c r="M846" s="3"/>
      <c r="N846" s="2"/>
      <c r="O846" s="3"/>
      <c r="P846" s="4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3"/>
      <c r="L847" s="3"/>
      <c r="M847" s="3"/>
      <c r="N847" s="2"/>
      <c r="O847" s="3"/>
      <c r="P847" s="4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3"/>
      <c r="L848" s="3"/>
      <c r="M848" s="3"/>
      <c r="N848" s="2"/>
      <c r="O848" s="3"/>
      <c r="P848" s="4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3"/>
      <c r="L849" s="3"/>
      <c r="M849" s="3"/>
      <c r="N849" s="2"/>
      <c r="O849" s="3"/>
      <c r="P849" s="4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3"/>
      <c r="L850" s="3"/>
      <c r="M850" s="3"/>
      <c r="N850" s="2"/>
      <c r="O850" s="3"/>
      <c r="P850" s="4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3"/>
      <c r="L851" s="3"/>
      <c r="M851" s="3"/>
      <c r="N851" s="2"/>
      <c r="O851" s="3"/>
      <c r="P851" s="4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3"/>
      <c r="L852" s="3"/>
      <c r="M852" s="3"/>
      <c r="N852" s="2"/>
      <c r="O852" s="3"/>
      <c r="P852" s="4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3"/>
      <c r="L853" s="3"/>
      <c r="M853" s="3"/>
      <c r="N853" s="2"/>
      <c r="O853" s="3"/>
      <c r="P853" s="4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3"/>
      <c r="L854" s="3"/>
      <c r="M854" s="3"/>
      <c r="N854" s="2"/>
      <c r="O854" s="3"/>
      <c r="P854" s="4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3"/>
      <c r="L855" s="3"/>
      <c r="M855" s="3"/>
      <c r="N855" s="2"/>
      <c r="O855" s="3"/>
      <c r="P855" s="4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3"/>
      <c r="L856" s="3"/>
      <c r="M856" s="3"/>
      <c r="N856" s="2"/>
      <c r="O856" s="3"/>
      <c r="P856" s="4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3"/>
      <c r="L857" s="3"/>
      <c r="M857" s="3"/>
      <c r="N857" s="2"/>
      <c r="O857" s="3"/>
      <c r="P857" s="4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3"/>
      <c r="L858" s="3"/>
      <c r="M858" s="3"/>
      <c r="N858" s="2"/>
      <c r="O858" s="3"/>
      <c r="P858" s="4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3"/>
      <c r="L859" s="3"/>
      <c r="M859" s="3"/>
      <c r="N859" s="2"/>
      <c r="O859" s="3"/>
      <c r="P859" s="4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3"/>
      <c r="L860" s="3"/>
      <c r="M860" s="3"/>
      <c r="N860" s="2"/>
      <c r="O860" s="3"/>
      <c r="P860" s="4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3"/>
      <c r="L861" s="3"/>
      <c r="M861" s="3"/>
      <c r="N861" s="2"/>
      <c r="O861" s="3"/>
      <c r="P861" s="4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3"/>
      <c r="L862" s="3"/>
      <c r="M862" s="3"/>
      <c r="N862" s="2"/>
      <c r="O862" s="3"/>
      <c r="P862" s="4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3"/>
      <c r="L863" s="3"/>
      <c r="M863" s="3"/>
      <c r="N863" s="2"/>
      <c r="O863" s="3"/>
      <c r="P863" s="4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3"/>
      <c r="L864" s="3"/>
      <c r="M864" s="3"/>
      <c r="N864" s="2"/>
      <c r="O864" s="3"/>
      <c r="P864" s="4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3"/>
      <c r="L865" s="3"/>
      <c r="M865" s="3"/>
      <c r="N865" s="2"/>
      <c r="O865" s="3"/>
      <c r="P865" s="4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3"/>
      <c r="L866" s="3"/>
      <c r="M866" s="3"/>
      <c r="N866" s="2"/>
      <c r="O866" s="3"/>
      <c r="P866" s="4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3"/>
      <c r="L867" s="3"/>
      <c r="M867" s="3"/>
      <c r="N867" s="2"/>
      <c r="O867" s="3"/>
      <c r="P867" s="4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3"/>
      <c r="L868" s="3"/>
      <c r="M868" s="3"/>
      <c r="N868" s="2"/>
      <c r="O868" s="3"/>
      <c r="P868" s="4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3"/>
      <c r="L869" s="3"/>
      <c r="M869" s="3"/>
      <c r="N869" s="2"/>
      <c r="O869" s="3"/>
      <c r="P869" s="4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3"/>
      <c r="L870" s="3"/>
      <c r="M870" s="3"/>
      <c r="N870" s="2"/>
      <c r="O870" s="3"/>
      <c r="P870" s="4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3"/>
      <c r="L871" s="3"/>
      <c r="M871" s="3"/>
      <c r="N871" s="2"/>
      <c r="O871" s="3"/>
      <c r="P871" s="4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3"/>
      <c r="L872" s="3"/>
      <c r="M872" s="3"/>
      <c r="N872" s="2"/>
      <c r="O872" s="3"/>
      <c r="P872" s="4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3"/>
      <c r="L873" s="3"/>
      <c r="M873" s="3"/>
      <c r="N873" s="2"/>
      <c r="O873" s="3"/>
      <c r="P873" s="4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3"/>
      <c r="L874" s="3"/>
      <c r="M874" s="3"/>
      <c r="N874" s="2"/>
      <c r="O874" s="3"/>
      <c r="P874" s="4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3"/>
      <c r="L875" s="3"/>
      <c r="M875" s="3"/>
      <c r="N875" s="2"/>
      <c r="O875" s="3"/>
      <c r="P875" s="4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3"/>
      <c r="L876" s="3"/>
      <c r="M876" s="3"/>
      <c r="N876" s="2"/>
      <c r="O876" s="3"/>
      <c r="P876" s="4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3"/>
      <c r="L877" s="3"/>
      <c r="M877" s="3"/>
      <c r="N877" s="2"/>
      <c r="O877" s="3"/>
      <c r="P877" s="4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3"/>
      <c r="L878" s="3"/>
      <c r="M878" s="3"/>
      <c r="N878" s="2"/>
      <c r="O878" s="3"/>
      <c r="P878" s="4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3"/>
      <c r="L879" s="3"/>
      <c r="M879" s="3"/>
      <c r="N879" s="2"/>
      <c r="O879" s="3"/>
      <c r="P879" s="4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3"/>
      <c r="L880" s="3"/>
      <c r="M880" s="3"/>
      <c r="N880" s="2"/>
      <c r="O880" s="3"/>
      <c r="P880" s="4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3"/>
      <c r="L881" s="3"/>
      <c r="M881" s="3"/>
      <c r="N881" s="2"/>
      <c r="O881" s="3"/>
      <c r="P881" s="4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3"/>
      <c r="L882" s="3"/>
      <c r="M882" s="3"/>
      <c r="N882" s="2"/>
      <c r="O882" s="3"/>
      <c r="P882" s="4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3"/>
      <c r="L883" s="3"/>
      <c r="M883" s="3"/>
      <c r="N883" s="2"/>
      <c r="O883" s="3"/>
      <c r="P883" s="4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3"/>
      <c r="L884" s="3"/>
      <c r="M884" s="3"/>
      <c r="N884" s="2"/>
      <c r="O884" s="3"/>
      <c r="P884" s="4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3"/>
      <c r="L885" s="3"/>
      <c r="M885" s="3"/>
      <c r="N885" s="2"/>
      <c r="O885" s="3"/>
      <c r="P885" s="4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3"/>
      <c r="L886" s="3"/>
      <c r="M886" s="3"/>
      <c r="N886" s="2"/>
      <c r="O886" s="3"/>
      <c r="P886" s="4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3"/>
      <c r="L887" s="3"/>
      <c r="M887" s="3"/>
      <c r="N887" s="2"/>
      <c r="O887" s="3"/>
      <c r="P887" s="4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3"/>
      <c r="L888" s="3"/>
      <c r="M888" s="3"/>
      <c r="N888" s="2"/>
      <c r="O888" s="3"/>
      <c r="P888" s="4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3"/>
      <c r="L889" s="3"/>
      <c r="M889" s="3"/>
      <c r="N889" s="2"/>
      <c r="O889" s="3"/>
      <c r="P889" s="4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3"/>
      <c r="L890" s="3"/>
      <c r="M890" s="3"/>
      <c r="N890" s="2"/>
      <c r="O890" s="3"/>
      <c r="P890" s="4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3"/>
      <c r="L891" s="3"/>
      <c r="M891" s="3"/>
      <c r="N891" s="2"/>
      <c r="O891" s="3"/>
      <c r="P891" s="4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3"/>
      <c r="L892" s="3"/>
      <c r="M892" s="3"/>
      <c r="N892" s="2"/>
      <c r="O892" s="3"/>
      <c r="P892" s="4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3"/>
      <c r="L893" s="3"/>
      <c r="M893" s="3"/>
      <c r="N893" s="2"/>
      <c r="O893" s="3"/>
      <c r="P893" s="4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3"/>
      <c r="L894" s="3"/>
      <c r="M894" s="3"/>
      <c r="N894" s="2"/>
      <c r="O894" s="3"/>
      <c r="P894" s="4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3"/>
      <c r="L895" s="3"/>
      <c r="M895" s="3"/>
      <c r="N895" s="2"/>
      <c r="O895" s="3"/>
      <c r="P895" s="4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3"/>
      <c r="L896" s="3"/>
      <c r="M896" s="3"/>
      <c r="N896" s="2"/>
      <c r="O896" s="3"/>
      <c r="P896" s="4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3"/>
      <c r="L897" s="3"/>
      <c r="M897" s="3"/>
      <c r="N897" s="2"/>
      <c r="O897" s="3"/>
      <c r="P897" s="4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3"/>
      <c r="L898" s="3"/>
      <c r="M898" s="3"/>
      <c r="N898" s="2"/>
      <c r="O898" s="3"/>
      <c r="P898" s="4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3"/>
      <c r="L899" s="3"/>
      <c r="M899" s="3"/>
      <c r="N899" s="2"/>
      <c r="O899" s="3"/>
      <c r="P899" s="4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3"/>
      <c r="L900" s="3"/>
      <c r="M900" s="3"/>
      <c r="N900" s="2"/>
      <c r="O900" s="3"/>
      <c r="P900" s="4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3"/>
      <c r="L901" s="3"/>
      <c r="M901" s="3"/>
      <c r="N901" s="2"/>
      <c r="O901" s="3"/>
      <c r="P901" s="4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3"/>
      <c r="L902" s="3"/>
      <c r="M902" s="3"/>
      <c r="N902" s="2"/>
      <c r="O902" s="3"/>
      <c r="P902" s="4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3"/>
      <c r="L903" s="3"/>
      <c r="M903" s="3"/>
      <c r="N903" s="2"/>
      <c r="O903" s="3"/>
      <c r="P903" s="4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3"/>
      <c r="L904" s="3"/>
      <c r="M904" s="3"/>
      <c r="N904" s="2"/>
      <c r="O904" s="3"/>
      <c r="P904" s="4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3"/>
      <c r="L905" s="3"/>
      <c r="M905" s="3"/>
      <c r="N905" s="2"/>
      <c r="O905" s="3"/>
      <c r="P905" s="4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3"/>
      <c r="L906" s="3"/>
      <c r="M906" s="3"/>
      <c r="N906" s="2"/>
      <c r="O906" s="3"/>
      <c r="P906" s="4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3"/>
      <c r="L907" s="3"/>
      <c r="M907" s="3"/>
      <c r="N907" s="2"/>
      <c r="O907" s="3"/>
      <c r="P907" s="4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3"/>
      <c r="L908" s="3"/>
      <c r="M908" s="3"/>
      <c r="N908" s="2"/>
      <c r="O908" s="3"/>
      <c r="P908" s="4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3"/>
      <c r="L909" s="3"/>
      <c r="M909" s="3"/>
      <c r="N909" s="2"/>
      <c r="O909" s="3"/>
      <c r="P909" s="4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3"/>
      <c r="L910" s="3"/>
      <c r="M910" s="3"/>
      <c r="N910" s="2"/>
      <c r="O910" s="3"/>
      <c r="P910" s="4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3"/>
      <c r="L911" s="3"/>
      <c r="M911" s="3"/>
      <c r="N911" s="2"/>
      <c r="O911" s="3"/>
      <c r="P911" s="4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3"/>
      <c r="L912" s="3"/>
      <c r="M912" s="3"/>
      <c r="N912" s="2"/>
      <c r="O912" s="3"/>
      <c r="P912" s="4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3"/>
      <c r="L913" s="3"/>
      <c r="M913" s="3"/>
      <c r="N913" s="2"/>
      <c r="O913" s="3"/>
      <c r="P913" s="4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3"/>
      <c r="L914" s="3"/>
      <c r="M914" s="3"/>
      <c r="N914" s="2"/>
      <c r="O914" s="3"/>
      <c r="P914" s="4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3"/>
      <c r="L915" s="3"/>
      <c r="M915" s="3"/>
      <c r="N915" s="2"/>
      <c r="O915" s="3"/>
      <c r="P915" s="4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3"/>
      <c r="L916" s="3"/>
      <c r="M916" s="3"/>
      <c r="N916" s="2"/>
      <c r="O916" s="3"/>
      <c r="P916" s="4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3"/>
      <c r="L917" s="3"/>
      <c r="M917" s="3"/>
      <c r="N917" s="2"/>
      <c r="O917" s="3"/>
      <c r="P917" s="4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3"/>
      <c r="L918" s="3"/>
      <c r="M918" s="3"/>
      <c r="N918" s="2"/>
      <c r="O918" s="3"/>
      <c r="P918" s="4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3"/>
      <c r="L919" s="3"/>
      <c r="M919" s="3"/>
      <c r="N919" s="2"/>
      <c r="O919" s="3"/>
      <c r="P919" s="4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3"/>
      <c r="L920" s="3"/>
      <c r="M920" s="3"/>
      <c r="N920" s="2"/>
      <c r="O920" s="3"/>
      <c r="P920" s="4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3"/>
      <c r="L921" s="3"/>
      <c r="M921" s="3"/>
      <c r="N921" s="2"/>
      <c r="O921" s="3"/>
      <c r="P921" s="4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3"/>
      <c r="L922" s="3"/>
      <c r="M922" s="3"/>
      <c r="N922" s="2"/>
      <c r="O922" s="3"/>
      <c r="P922" s="4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3"/>
      <c r="L923" s="3"/>
      <c r="M923" s="3"/>
      <c r="N923" s="2"/>
      <c r="O923" s="3"/>
      <c r="P923" s="4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3"/>
      <c r="L924" s="3"/>
      <c r="M924" s="3"/>
      <c r="N924" s="2"/>
      <c r="O924" s="3"/>
      <c r="P924" s="4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3"/>
      <c r="L925" s="3"/>
      <c r="M925" s="3"/>
      <c r="N925" s="2"/>
      <c r="O925" s="3"/>
      <c r="P925" s="4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3"/>
      <c r="L926" s="3"/>
      <c r="M926" s="3"/>
      <c r="N926" s="2"/>
      <c r="O926" s="3"/>
      <c r="P926" s="4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3"/>
      <c r="L927" s="3"/>
      <c r="M927" s="3"/>
      <c r="N927" s="2"/>
      <c r="O927" s="3"/>
      <c r="P927" s="4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3"/>
      <c r="L928" s="3"/>
      <c r="M928" s="3"/>
      <c r="N928" s="2"/>
      <c r="O928" s="3"/>
      <c r="P928" s="4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3"/>
      <c r="L929" s="3"/>
      <c r="M929" s="3"/>
      <c r="N929" s="2"/>
      <c r="O929" s="3"/>
      <c r="P929" s="4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3"/>
      <c r="L930" s="3"/>
      <c r="M930" s="3"/>
      <c r="N930" s="2"/>
      <c r="O930" s="3"/>
      <c r="P930" s="4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3"/>
      <c r="L931" s="3"/>
      <c r="M931" s="3"/>
      <c r="N931" s="2"/>
      <c r="O931" s="3"/>
      <c r="P931" s="4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3"/>
      <c r="L932" s="3"/>
      <c r="M932" s="3"/>
      <c r="N932" s="2"/>
      <c r="O932" s="3"/>
      <c r="P932" s="4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3"/>
      <c r="L933" s="3"/>
      <c r="M933" s="3"/>
      <c r="N933" s="2"/>
      <c r="O933" s="3"/>
      <c r="P933" s="4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3"/>
      <c r="L934" s="3"/>
      <c r="M934" s="3"/>
      <c r="N934" s="2"/>
      <c r="O934" s="3"/>
      <c r="P934" s="4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3"/>
      <c r="L935" s="3"/>
      <c r="M935" s="3"/>
      <c r="N935" s="2"/>
      <c r="O935" s="3"/>
      <c r="P935" s="4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3"/>
      <c r="L936" s="3"/>
      <c r="M936" s="3"/>
      <c r="N936" s="2"/>
      <c r="O936" s="3"/>
      <c r="P936" s="4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3"/>
      <c r="L937" s="3"/>
      <c r="M937" s="3"/>
      <c r="N937" s="2"/>
      <c r="O937" s="3"/>
      <c r="P937" s="4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3"/>
      <c r="L938" s="3"/>
      <c r="M938" s="3"/>
      <c r="N938" s="2"/>
      <c r="O938" s="3"/>
      <c r="P938" s="4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3"/>
      <c r="L939" s="3"/>
      <c r="M939" s="3"/>
      <c r="N939" s="2"/>
      <c r="O939" s="3"/>
      <c r="P939" s="4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3"/>
      <c r="L940" s="3"/>
      <c r="M940" s="3"/>
      <c r="N940" s="2"/>
      <c r="O940" s="3"/>
      <c r="P940" s="4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3"/>
      <c r="L941" s="3"/>
      <c r="M941" s="3"/>
      <c r="N941" s="2"/>
      <c r="O941" s="3"/>
      <c r="P941" s="4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3"/>
      <c r="L942" s="3"/>
      <c r="M942" s="3"/>
      <c r="N942" s="2"/>
      <c r="O942" s="3"/>
      <c r="P942" s="4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3"/>
      <c r="L943" s="3"/>
      <c r="M943" s="3"/>
      <c r="N943" s="2"/>
      <c r="O943" s="3"/>
      <c r="P943" s="4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3"/>
      <c r="L944" s="3"/>
      <c r="M944" s="3"/>
      <c r="N944" s="2"/>
      <c r="O944" s="3"/>
      <c r="P944" s="4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3"/>
      <c r="L945" s="3"/>
      <c r="M945" s="3"/>
      <c r="N945" s="2"/>
      <c r="O945" s="3"/>
      <c r="P945" s="4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3"/>
      <c r="L946" s="3"/>
      <c r="M946" s="3"/>
      <c r="N946" s="2"/>
      <c r="O946" s="3"/>
      <c r="P946" s="4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3"/>
      <c r="L947" s="3"/>
      <c r="M947" s="3"/>
      <c r="N947" s="2"/>
      <c r="O947" s="3"/>
      <c r="P947" s="4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3"/>
      <c r="L948" s="3"/>
      <c r="M948" s="3"/>
      <c r="N948" s="2"/>
      <c r="O948" s="3"/>
      <c r="P948" s="4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3"/>
      <c r="L949" s="3"/>
      <c r="M949" s="3"/>
      <c r="N949" s="2"/>
      <c r="O949" s="3"/>
      <c r="P949" s="4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3"/>
      <c r="L950" s="3"/>
      <c r="M950" s="3"/>
      <c r="N950" s="2"/>
      <c r="O950" s="3"/>
      <c r="P950" s="4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3"/>
      <c r="L951" s="3"/>
      <c r="M951" s="3"/>
      <c r="N951" s="2"/>
      <c r="O951" s="3"/>
      <c r="P951" s="4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3"/>
      <c r="L952" s="3"/>
      <c r="M952" s="3"/>
      <c r="N952" s="2"/>
      <c r="O952" s="3"/>
      <c r="P952" s="4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3"/>
      <c r="L953" s="3"/>
      <c r="M953" s="3"/>
      <c r="N953" s="2"/>
      <c r="O953" s="3"/>
      <c r="P953" s="4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3"/>
      <c r="L954" s="3"/>
      <c r="M954" s="3"/>
      <c r="N954" s="2"/>
      <c r="O954" s="3"/>
      <c r="P954" s="4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3"/>
      <c r="L955" s="3"/>
      <c r="M955" s="3"/>
      <c r="N955" s="2"/>
      <c r="O955" s="3"/>
      <c r="P955" s="4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3"/>
      <c r="L956" s="3"/>
      <c r="M956" s="3"/>
      <c r="N956" s="2"/>
      <c r="O956" s="3"/>
      <c r="P956" s="4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3"/>
      <c r="L957" s="3"/>
      <c r="M957" s="3"/>
      <c r="N957" s="2"/>
      <c r="O957" s="3"/>
      <c r="P957" s="4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3"/>
      <c r="L958" s="3"/>
      <c r="M958" s="3"/>
      <c r="N958" s="2"/>
      <c r="O958" s="3"/>
      <c r="P958" s="4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3"/>
      <c r="L959" s="3"/>
      <c r="M959" s="3"/>
      <c r="N959" s="2"/>
      <c r="O959" s="3"/>
      <c r="P959" s="4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3"/>
      <c r="L960" s="3"/>
      <c r="M960" s="3"/>
      <c r="N960" s="2"/>
      <c r="O960" s="3"/>
      <c r="P960" s="4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3"/>
      <c r="L961" s="3"/>
      <c r="M961" s="3"/>
      <c r="N961" s="2"/>
      <c r="O961" s="3"/>
      <c r="P961" s="4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3"/>
      <c r="L962" s="3"/>
      <c r="M962" s="3"/>
      <c r="N962" s="2"/>
      <c r="O962" s="3"/>
      <c r="P962" s="4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3"/>
      <c r="L963" s="3"/>
      <c r="M963" s="3"/>
      <c r="N963" s="2"/>
      <c r="O963" s="3"/>
      <c r="P963" s="4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3"/>
      <c r="L964" s="3"/>
      <c r="M964" s="3"/>
      <c r="N964" s="2"/>
      <c r="O964" s="3"/>
      <c r="P964" s="4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3"/>
      <c r="L965" s="3"/>
      <c r="M965" s="3"/>
      <c r="N965" s="2"/>
      <c r="O965" s="3"/>
      <c r="P965" s="4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3"/>
      <c r="L966" s="3"/>
      <c r="M966" s="3"/>
      <c r="N966" s="2"/>
      <c r="O966" s="3"/>
      <c r="P966" s="4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3"/>
      <c r="L967" s="3"/>
      <c r="M967" s="3"/>
      <c r="N967" s="2"/>
      <c r="O967" s="3"/>
      <c r="P967" s="4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3"/>
      <c r="L968" s="3"/>
      <c r="M968" s="3"/>
      <c r="N968" s="2"/>
      <c r="O968" s="3"/>
      <c r="P968" s="4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3"/>
      <c r="L969" s="3"/>
      <c r="M969" s="3"/>
      <c r="N969" s="2"/>
      <c r="O969" s="3"/>
      <c r="P969" s="4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3"/>
      <c r="L970" s="3"/>
      <c r="M970" s="3"/>
      <c r="N970" s="2"/>
      <c r="O970" s="3"/>
      <c r="P970" s="4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3"/>
      <c r="L971" s="3"/>
      <c r="M971" s="3"/>
      <c r="N971" s="2"/>
      <c r="O971" s="3"/>
      <c r="P971" s="4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3"/>
      <c r="L972" s="3"/>
      <c r="M972" s="3"/>
      <c r="N972" s="2"/>
      <c r="O972" s="3"/>
      <c r="P972" s="4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3"/>
      <c r="L973" s="3"/>
      <c r="M973" s="3"/>
      <c r="N973" s="2"/>
      <c r="O973" s="3"/>
      <c r="P973" s="4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3"/>
      <c r="L974" s="3"/>
      <c r="M974" s="3"/>
      <c r="N974" s="2"/>
      <c r="O974" s="3"/>
      <c r="P974" s="4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3"/>
      <c r="L975" s="3"/>
      <c r="M975" s="3"/>
      <c r="N975" s="2"/>
      <c r="O975" s="3"/>
      <c r="P975" s="4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3"/>
      <c r="L976" s="3"/>
      <c r="M976" s="3"/>
      <c r="N976" s="2"/>
      <c r="O976" s="3"/>
      <c r="P976" s="4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3"/>
      <c r="L977" s="3"/>
      <c r="M977" s="3"/>
      <c r="N977" s="2"/>
      <c r="O977" s="3"/>
      <c r="P977" s="4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3"/>
      <c r="L978" s="3"/>
      <c r="M978" s="3"/>
      <c r="N978" s="2"/>
      <c r="O978" s="3"/>
      <c r="P978" s="4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3"/>
      <c r="L979" s="3"/>
      <c r="M979" s="3"/>
      <c r="N979" s="2"/>
      <c r="O979" s="3"/>
      <c r="P979" s="4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3"/>
      <c r="L980" s="3"/>
      <c r="M980" s="3"/>
      <c r="N980" s="2"/>
      <c r="O980" s="3"/>
      <c r="P980" s="4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3"/>
      <c r="L981" s="3"/>
      <c r="M981" s="3"/>
      <c r="N981" s="2"/>
      <c r="O981" s="3"/>
      <c r="P981" s="4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3"/>
      <c r="L982" s="3"/>
      <c r="M982" s="3"/>
      <c r="N982" s="2"/>
      <c r="O982" s="3"/>
      <c r="P982" s="4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3"/>
      <c r="L983" s="3"/>
      <c r="M983" s="3"/>
      <c r="N983" s="2"/>
      <c r="O983" s="3"/>
      <c r="P983" s="4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3"/>
      <c r="L984" s="3"/>
      <c r="M984" s="3"/>
      <c r="N984" s="2"/>
      <c r="O984" s="3"/>
      <c r="P984" s="4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3"/>
      <c r="L985" s="3"/>
      <c r="M985" s="3"/>
      <c r="N985" s="2"/>
      <c r="O985" s="3"/>
      <c r="P985" s="4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3"/>
      <c r="L986" s="3"/>
      <c r="M986" s="3"/>
      <c r="N986" s="2"/>
      <c r="O986" s="3"/>
      <c r="P986" s="4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3"/>
      <c r="L987" s="3"/>
      <c r="M987" s="3"/>
      <c r="N987" s="2"/>
      <c r="O987" s="3"/>
      <c r="P987" s="4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3"/>
      <c r="L988" s="3"/>
      <c r="M988" s="3"/>
      <c r="N988" s="2"/>
      <c r="O988" s="3"/>
      <c r="P988" s="4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3"/>
      <c r="L989" s="3"/>
      <c r="M989" s="3"/>
      <c r="N989" s="2"/>
      <c r="O989" s="3"/>
      <c r="P989" s="4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3"/>
      <c r="L990" s="3"/>
      <c r="M990" s="3"/>
      <c r="N990" s="2"/>
      <c r="O990" s="3"/>
      <c r="P990" s="4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3"/>
      <c r="L991" s="3"/>
      <c r="M991" s="3"/>
      <c r="N991" s="2"/>
      <c r="O991" s="3"/>
      <c r="P991" s="4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3"/>
      <c r="L992" s="3"/>
      <c r="M992" s="3"/>
      <c r="N992" s="2"/>
      <c r="O992" s="3"/>
      <c r="P992" s="4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3"/>
      <c r="L993" s="3"/>
      <c r="M993" s="3"/>
      <c r="N993" s="2"/>
      <c r="O993" s="3"/>
      <c r="P993" s="4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3"/>
      <c r="L994" s="3"/>
      <c r="M994" s="3"/>
      <c r="N994" s="2"/>
      <c r="O994" s="3"/>
      <c r="P994" s="4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3"/>
      <c r="L995" s="3"/>
      <c r="M995" s="3"/>
      <c r="N995" s="2"/>
      <c r="O995" s="3"/>
      <c r="P995" s="4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3"/>
      <c r="L996" s="3"/>
      <c r="M996" s="3"/>
      <c r="N996" s="2"/>
      <c r="O996" s="3"/>
      <c r="P996" s="4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3"/>
      <c r="L997" s="3"/>
      <c r="M997" s="3"/>
      <c r="N997" s="2"/>
      <c r="O997" s="3"/>
      <c r="P997" s="4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3"/>
      <c r="L998" s="3"/>
      <c r="M998" s="3"/>
      <c r="N998" s="2"/>
      <c r="O998" s="3"/>
      <c r="P998" s="4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3"/>
      <c r="L999" s="3"/>
      <c r="M999" s="3"/>
      <c r="N999" s="2"/>
      <c r="O999" s="3"/>
      <c r="P999" s="4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3"/>
      <c r="L1000" s="3"/>
      <c r="M1000" s="3"/>
      <c r="N1000" s="2"/>
      <c r="O1000" s="3"/>
      <c r="P1000" s="4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o+DZ96FgZ53i/V818y+5eMcW9bX3PN8iVlErxwdTEkcjZQgGNEbBVMDKFsbQy9BoXVN5RmUhvVtvMdKbeSlg3w==" saltValue="RDmE10aLK0BcXkBmX0x7pg==" spinCount="100000" sheet="1" objects="1" scenarios="1"/>
  <mergeCells count="30">
    <mergeCell ref="B1:I1"/>
    <mergeCell ref="B2:I3"/>
    <mergeCell ref="L6:L7"/>
    <mergeCell ref="N6:N7"/>
    <mergeCell ref="P6:P7"/>
    <mergeCell ref="R6:R7"/>
    <mergeCell ref="S6:S7"/>
    <mergeCell ref="R65:R66"/>
    <mergeCell ref="S65:S66"/>
    <mergeCell ref="I16:I24"/>
    <mergeCell ref="I47:I55"/>
    <mergeCell ref="B65:B66"/>
    <mergeCell ref="C65:C66"/>
    <mergeCell ref="L65:L66"/>
    <mergeCell ref="N65:N66"/>
    <mergeCell ref="P65:P66"/>
    <mergeCell ref="R83:R84"/>
    <mergeCell ref="S83:S84"/>
    <mergeCell ref="B76:B77"/>
    <mergeCell ref="C76:C77"/>
    <mergeCell ref="L76:L77"/>
    <mergeCell ref="N76:N77"/>
    <mergeCell ref="P76:P77"/>
    <mergeCell ref="R76:R77"/>
    <mergeCell ref="S76:S77"/>
    <mergeCell ref="B83:B84"/>
    <mergeCell ref="C83:C84"/>
    <mergeCell ref="L83:L84"/>
    <mergeCell ref="N83:N84"/>
    <mergeCell ref="P83:P84"/>
  </mergeCells>
  <pageMargins left="0.25" right="0.25" top="0.75" bottom="0.75" header="0.3" footer="0.3"/>
  <pageSetup paperSize="9" scale="33" orientation="portrait" r:id="rId1"/>
  <headerFooter>
    <oddFooter>&amp;C#4472C4TIM - Uso Interno - Tutti i diritti riservati.</oddFooter>
  </headerFooter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Z1000"/>
  <sheetViews>
    <sheetView showGridLines="0" topLeftCell="A2" zoomScale="80" zoomScaleNormal="80" workbookViewId="0">
      <selection activeCell="A2" sqref="A2"/>
    </sheetView>
  </sheetViews>
  <sheetFormatPr defaultColWidth="14.453125" defaultRowHeight="15" customHeight="1" outlineLevelRow="1" outlineLevelCol="1"/>
  <cols>
    <col min="1" max="1" width="14.36328125" customWidth="1"/>
    <col min="2" max="2" width="24.90625" customWidth="1"/>
    <col min="3" max="3" width="54.54296875" customWidth="1"/>
    <col min="4" max="4" width="5.54296875" customWidth="1" outlineLevel="1"/>
    <col min="5" max="5" width="6.08984375" customWidth="1" outlineLevel="1"/>
    <col min="6" max="6" width="5.54296875" customWidth="1" outlineLevel="1"/>
    <col min="7" max="7" width="6.453125" customWidth="1" outlineLevel="1"/>
    <col min="8" max="8" width="7.90625" customWidth="1" outlineLevel="1"/>
    <col min="9" max="9" width="53" customWidth="1"/>
    <col min="10" max="10" width="4.453125" customWidth="1"/>
    <col min="11" max="11" width="12.453125" customWidth="1"/>
    <col min="12" max="12" width="20.90625" customWidth="1"/>
    <col min="13" max="13" width="3.54296875" customWidth="1"/>
    <col min="14" max="14" width="21" customWidth="1"/>
    <col min="15" max="15" width="3.54296875" customWidth="1"/>
    <col min="16" max="16" width="10.08984375" customWidth="1"/>
    <col min="17" max="17" width="19.08984375" customWidth="1"/>
    <col min="18" max="20" width="21.36328125" customWidth="1"/>
    <col min="21" max="21" width="14.54296875" customWidth="1"/>
    <col min="22" max="26" width="8.6328125" customWidth="1"/>
  </cols>
  <sheetData>
    <row r="1" spans="1:26" ht="30.75" customHeight="1">
      <c r="A1" s="2"/>
      <c r="B1" s="162" t="s">
        <v>228</v>
      </c>
      <c r="C1" s="163"/>
      <c r="D1" s="163"/>
      <c r="E1" s="163"/>
      <c r="F1" s="163"/>
      <c r="G1" s="163"/>
      <c r="H1" s="163"/>
      <c r="I1" s="164"/>
      <c r="J1" s="2"/>
      <c r="K1" s="3"/>
      <c r="L1" s="3"/>
      <c r="M1" s="3"/>
      <c r="N1" s="2"/>
      <c r="O1" s="3"/>
      <c r="P1" s="4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2"/>
      <c r="B2" s="165"/>
      <c r="C2" s="166"/>
      <c r="D2" s="166"/>
      <c r="E2" s="166"/>
      <c r="F2" s="166"/>
      <c r="G2" s="166"/>
      <c r="H2" s="166"/>
      <c r="I2" s="166"/>
      <c r="J2" s="2"/>
      <c r="K2" s="3"/>
      <c r="L2" s="3"/>
      <c r="M2" s="3"/>
      <c r="N2" s="2"/>
      <c r="O2" s="3"/>
      <c r="P2" s="4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7.5" customHeight="1">
      <c r="A3" s="2"/>
      <c r="B3" s="166"/>
      <c r="C3" s="166"/>
      <c r="D3" s="166"/>
      <c r="E3" s="166"/>
      <c r="F3" s="166"/>
      <c r="G3" s="166"/>
      <c r="H3" s="166"/>
      <c r="I3" s="166"/>
      <c r="J3" s="2"/>
      <c r="K3" s="3"/>
      <c r="L3" s="3"/>
      <c r="M3" s="3"/>
      <c r="N3" s="2"/>
      <c r="O3" s="3"/>
      <c r="P3" s="4"/>
      <c r="Q3" s="2"/>
      <c r="R3" s="2"/>
      <c r="S3" s="2"/>
      <c r="T3" s="5">
        <f>Q3*K3</f>
        <v>0</v>
      </c>
      <c r="U3" s="2"/>
      <c r="V3" s="2"/>
      <c r="W3" s="2"/>
      <c r="X3" s="2"/>
      <c r="Y3" s="2"/>
      <c r="Z3" s="2"/>
    </row>
    <row r="4" spans="1:26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6"/>
      <c r="O4" s="3"/>
      <c r="P4" s="4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2"/>
      <c r="B5" s="7" t="s">
        <v>0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4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11"/>
      <c r="B6" s="9" t="s">
        <v>1</v>
      </c>
      <c r="C6" s="10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11"/>
      <c r="K6" s="12" t="s">
        <v>9</v>
      </c>
      <c r="L6" s="157" t="s">
        <v>10</v>
      </c>
      <c r="M6" s="11"/>
      <c r="N6" s="157" t="s">
        <v>11</v>
      </c>
      <c r="O6" s="13"/>
      <c r="P6" s="158" t="s">
        <v>12</v>
      </c>
      <c r="Q6" s="14" t="s">
        <v>13</v>
      </c>
      <c r="R6" s="157" t="s">
        <v>14</v>
      </c>
      <c r="S6" s="157" t="s">
        <v>15</v>
      </c>
      <c r="T6" s="14" t="s">
        <v>16</v>
      </c>
      <c r="U6" s="15"/>
      <c r="V6" s="15"/>
      <c r="W6" s="11"/>
      <c r="X6" s="11"/>
      <c r="Y6" s="11"/>
      <c r="Z6" s="11"/>
    </row>
    <row r="7" spans="1:26" ht="14.25" customHeight="1">
      <c r="A7" s="11"/>
      <c r="B7" s="16"/>
      <c r="C7" s="17"/>
      <c r="D7" s="16"/>
      <c r="E7" s="16"/>
      <c r="F7" s="16"/>
      <c r="G7" s="16"/>
      <c r="H7" s="16"/>
      <c r="I7" s="16"/>
      <c r="J7" s="11"/>
      <c r="K7" s="18"/>
      <c r="L7" s="154"/>
      <c r="M7" s="11"/>
      <c r="N7" s="154"/>
      <c r="O7" s="13"/>
      <c r="P7" s="154"/>
      <c r="Q7" s="19"/>
      <c r="R7" s="154"/>
      <c r="S7" s="154"/>
      <c r="T7" s="19"/>
      <c r="U7" s="15"/>
      <c r="V7" s="15"/>
      <c r="W7" s="11"/>
      <c r="X7" s="11"/>
      <c r="Y7" s="11"/>
      <c r="Z7" s="11"/>
    </row>
    <row r="8" spans="1:26" ht="26">
      <c r="A8" s="20"/>
      <c r="B8" s="21" t="s">
        <v>133</v>
      </c>
      <c r="C8" s="21" t="s">
        <v>134</v>
      </c>
      <c r="D8" s="21"/>
      <c r="E8" s="21"/>
      <c r="F8" s="21"/>
      <c r="G8" s="21"/>
      <c r="H8" s="22"/>
      <c r="I8" s="27" t="s">
        <v>135</v>
      </c>
      <c r="J8" s="20"/>
      <c r="K8" s="24">
        <v>4773.8849065297873</v>
      </c>
      <c r="L8" s="117">
        <v>16693.444829847616</v>
      </c>
      <c r="M8" s="118"/>
      <c r="N8" s="133">
        <f t="shared" ref="N8:N29" si="0">+K8*L8</f>
        <v>79692584.311197251</v>
      </c>
      <c r="O8" s="25"/>
      <c r="P8" s="108">
        <v>0</v>
      </c>
      <c r="Q8" s="117">
        <f t="shared" ref="Q8:Q29" si="1">P8*L8</f>
        <v>0</v>
      </c>
      <c r="R8" s="117">
        <f t="shared" ref="R8:R29" si="2">L8-Q8</f>
        <v>16693.444829847616</v>
      </c>
      <c r="S8" s="117">
        <f t="shared" ref="S8:S29" si="3">R8*K8</f>
        <v>79692584.311197251</v>
      </c>
      <c r="T8" s="117">
        <f t="shared" ref="T8:T29" si="4">K8*Q8</f>
        <v>0</v>
      </c>
      <c r="U8" s="26"/>
      <c r="V8" s="26"/>
      <c r="W8" s="20"/>
      <c r="X8" s="20"/>
      <c r="Y8" s="20"/>
      <c r="Z8" s="20"/>
    </row>
    <row r="9" spans="1:26" ht="39">
      <c r="A9" s="20"/>
      <c r="B9" s="21" t="s">
        <v>136</v>
      </c>
      <c r="C9" s="21" t="s">
        <v>137</v>
      </c>
      <c r="D9" s="21">
        <v>16</v>
      </c>
      <c r="E9" s="21">
        <v>64</v>
      </c>
      <c r="F9" s="28"/>
      <c r="G9" s="28"/>
      <c r="H9" s="29">
        <v>2700</v>
      </c>
      <c r="I9" s="30" t="s">
        <v>138</v>
      </c>
      <c r="J9" s="20"/>
      <c r="K9" s="31">
        <v>47253.374519790123</v>
      </c>
      <c r="L9" s="119">
        <v>10673.82025591148</v>
      </c>
      <c r="M9" s="118"/>
      <c r="N9" s="133">
        <f t="shared" si="0"/>
        <v>504374026.1095072</v>
      </c>
      <c r="O9" s="25"/>
      <c r="P9" s="108">
        <v>0</v>
      </c>
      <c r="Q9" s="119">
        <f t="shared" si="1"/>
        <v>0</v>
      </c>
      <c r="R9" s="119">
        <f t="shared" si="2"/>
        <v>10673.82025591148</v>
      </c>
      <c r="S9" s="119">
        <f t="shared" si="3"/>
        <v>504374026.1095072</v>
      </c>
      <c r="T9" s="119">
        <f t="shared" si="4"/>
        <v>0</v>
      </c>
      <c r="U9" s="26"/>
      <c r="V9" s="26"/>
      <c r="W9" s="20"/>
      <c r="X9" s="20"/>
      <c r="Y9" s="20"/>
      <c r="Z9" s="20"/>
    </row>
    <row r="10" spans="1:26" ht="26">
      <c r="A10" s="20"/>
      <c r="B10" s="21" t="s">
        <v>136</v>
      </c>
      <c r="C10" s="21" t="s">
        <v>139</v>
      </c>
      <c r="D10" s="21">
        <v>16</v>
      </c>
      <c r="E10" s="21">
        <v>64</v>
      </c>
      <c r="F10" s="28"/>
      <c r="G10" s="28"/>
      <c r="H10" s="29">
        <v>2700</v>
      </c>
      <c r="I10" s="30" t="s">
        <v>140</v>
      </c>
      <c r="J10" s="20"/>
      <c r="K10" s="31">
        <v>11815.953160239107</v>
      </c>
      <c r="L10" s="119">
        <v>13800.782507710486</v>
      </c>
      <c r="M10" s="118"/>
      <c r="N10" s="133">
        <f t="shared" si="0"/>
        <v>163069399.6857543</v>
      </c>
      <c r="O10" s="25"/>
      <c r="P10" s="108">
        <v>0</v>
      </c>
      <c r="Q10" s="119">
        <f t="shared" si="1"/>
        <v>0</v>
      </c>
      <c r="R10" s="119">
        <f t="shared" si="2"/>
        <v>13800.782507710486</v>
      </c>
      <c r="S10" s="119">
        <f t="shared" si="3"/>
        <v>163069399.6857543</v>
      </c>
      <c r="T10" s="119">
        <f t="shared" si="4"/>
        <v>0</v>
      </c>
      <c r="U10" s="26"/>
      <c r="V10" s="26"/>
      <c r="W10" s="20"/>
      <c r="X10" s="20"/>
      <c r="Y10" s="20"/>
      <c r="Z10" s="20"/>
    </row>
    <row r="11" spans="1:26" ht="14.5">
      <c r="A11" s="20"/>
      <c r="B11" s="21" t="s">
        <v>141</v>
      </c>
      <c r="C11" s="21" t="s">
        <v>23</v>
      </c>
      <c r="D11" s="21"/>
      <c r="E11" s="21"/>
      <c r="F11" s="28"/>
      <c r="G11" s="28"/>
      <c r="H11" s="29">
        <v>500</v>
      </c>
      <c r="I11" s="30" t="s">
        <v>142</v>
      </c>
      <c r="J11" s="20"/>
      <c r="K11" s="31">
        <v>6967.6546409212078</v>
      </c>
      <c r="L11" s="119">
        <v>360.4477538076921</v>
      </c>
      <c r="M11" s="118"/>
      <c r="N11" s="133">
        <f t="shared" si="0"/>
        <v>2511475.4646277907</v>
      </c>
      <c r="O11" s="25"/>
      <c r="P11" s="108">
        <v>0</v>
      </c>
      <c r="Q11" s="119">
        <f t="shared" si="1"/>
        <v>0</v>
      </c>
      <c r="R11" s="119">
        <f t="shared" si="2"/>
        <v>360.4477538076921</v>
      </c>
      <c r="S11" s="119">
        <f t="shared" si="3"/>
        <v>2511475.4646277907</v>
      </c>
      <c r="T11" s="119">
        <f t="shared" si="4"/>
        <v>0</v>
      </c>
      <c r="U11" s="26"/>
      <c r="V11" s="26"/>
      <c r="W11" s="20"/>
      <c r="X11" s="20"/>
      <c r="Y11" s="20"/>
      <c r="Z11" s="20"/>
    </row>
    <row r="12" spans="1:26" ht="14.5">
      <c r="A12" s="20"/>
      <c r="B12" s="21" t="s">
        <v>141</v>
      </c>
      <c r="C12" s="21" t="s">
        <v>25</v>
      </c>
      <c r="D12" s="21"/>
      <c r="E12" s="21"/>
      <c r="F12" s="28"/>
      <c r="G12" s="28"/>
      <c r="H12" s="29">
        <v>500</v>
      </c>
      <c r="I12" s="30" t="s">
        <v>143</v>
      </c>
      <c r="J12" s="20"/>
      <c r="K12" s="31">
        <v>10451.481961381811</v>
      </c>
      <c r="L12" s="119">
        <v>197.50561852476278</v>
      </c>
      <c r="M12" s="118"/>
      <c r="N12" s="133">
        <f t="shared" si="0"/>
        <v>2064226.4092831155</v>
      </c>
      <c r="O12" s="25"/>
      <c r="P12" s="108">
        <v>0</v>
      </c>
      <c r="Q12" s="119">
        <f t="shared" si="1"/>
        <v>0</v>
      </c>
      <c r="R12" s="119">
        <f t="shared" si="2"/>
        <v>197.50561852476278</v>
      </c>
      <c r="S12" s="119">
        <f t="shared" si="3"/>
        <v>2064226.4092831155</v>
      </c>
      <c r="T12" s="119">
        <f t="shared" si="4"/>
        <v>0</v>
      </c>
      <c r="U12" s="26"/>
      <c r="V12" s="26"/>
      <c r="W12" s="20"/>
      <c r="X12" s="20"/>
      <c r="Y12" s="20"/>
      <c r="Z12" s="20"/>
    </row>
    <row r="13" spans="1:26" ht="14.5">
      <c r="A13" s="20"/>
      <c r="B13" s="21" t="s">
        <v>141</v>
      </c>
      <c r="C13" s="21" t="s">
        <v>27</v>
      </c>
      <c r="D13" s="21"/>
      <c r="E13" s="21"/>
      <c r="F13" s="28"/>
      <c r="G13" s="28"/>
      <c r="H13" s="29">
        <v>500</v>
      </c>
      <c r="I13" s="30" t="s">
        <v>144</v>
      </c>
      <c r="J13" s="20"/>
      <c r="K13" s="31">
        <v>3483.8273204606044</v>
      </c>
      <c r="L13" s="119">
        <v>197.50561852476278</v>
      </c>
      <c r="M13" s="118"/>
      <c r="N13" s="133">
        <f t="shared" si="0"/>
        <v>688075.46976103866</v>
      </c>
      <c r="O13" s="25"/>
      <c r="P13" s="108">
        <v>0</v>
      </c>
      <c r="Q13" s="119">
        <f t="shared" si="1"/>
        <v>0</v>
      </c>
      <c r="R13" s="119">
        <f t="shared" si="2"/>
        <v>197.50561852476278</v>
      </c>
      <c r="S13" s="119">
        <f t="shared" si="3"/>
        <v>688075.46976103866</v>
      </c>
      <c r="T13" s="119">
        <f t="shared" si="4"/>
        <v>0</v>
      </c>
      <c r="U13" s="26"/>
      <c r="V13" s="26"/>
      <c r="W13" s="20"/>
      <c r="X13" s="20"/>
      <c r="Y13" s="20"/>
      <c r="Z13" s="20"/>
    </row>
    <row r="14" spans="1:26" ht="14.5">
      <c r="A14" s="20"/>
      <c r="B14" s="21" t="s">
        <v>141</v>
      </c>
      <c r="C14" s="21" t="s">
        <v>29</v>
      </c>
      <c r="D14" s="21"/>
      <c r="E14" s="21"/>
      <c r="F14" s="28"/>
      <c r="G14" s="28"/>
      <c r="H14" s="29">
        <v>500</v>
      </c>
      <c r="I14" s="30"/>
      <c r="J14" s="20"/>
      <c r="K14" s="31">
        <v>6967.6546409212087</v>
      </c>
      <c r="L14" s="119">
        <v>197.50561852476278</v>
      </c>
      <c r="M14" s="118"/>
      <c r="N14" s="133">
        <f t="shared" si="0"/>
        <v>1376150.9395220773</v>
      </c>
      <c r="O14" s="25"/>
      <c r="P14" s="108">
        <v>0</v>
      </c>
      <c r="Q14" s="119">
        <f t="shared" si="1"/>
        <v>0</v>
      </c>
      <c r="R14" s="119">
        <f t="shared" si="2"/>
        <v>197.50561852476278</v>
      </c>
      <c r="S14" s="119">
        <f t="shared" si="3"/>
        <v>1376150.9395220773</v>
      </c>
      <c r="T14" s="119">
        <f t="shared" si="4"/>
        <v>0</v>
      </c>
      <c r="U14" s="26"/>
      <c r="V14" s="26"/>
      <c r="W14" s="20"/>
      <c r="X14" s="20"/>
      <c r="Y14" s="20"/>
      <c r="Z14" s="20"/>
    </row>
    <row r="15" spans="1:26" ht="26">
      <c r="A15" s="20"/>
      <c r="B15" s="21" t="s">
        <v>141</v>
      </c>
      <c r="C15" s="21" t="s">
        <v>31</v>
      </c>
      <c r="D15" s="21"/>
      <c r="E15" s="21"/>
      <c r="F15" s="28"/>
      <c r="G15" s="28"/>
      <c r="H15" s="29">
        <v>500</v>
      </c>
      <c r="I15" s="30" t="s">
        <v>145</v>
      </c>
      <c r="J15" s="20"/>
      <c r="K15" s="31">
        <v>3483.8273204606039</v>
      </c>
      <c r="L15" s="119">
        <v>493.76404631190701</v>
      </c>
      <c r="M15" s="118"/>
      <c r="N15" s="133">
        <f t="shared" si="0"/>
        <v>1720188.6744025964</v>
      </c>
      <c r="O15" s="25"/>
      <c r="P15" s="108">
        <v>0</v>
      </c>
      <c r="Q15" s="119">
        <f t="shared" si="1"/>
        <v>0</v>
      </c>
      <c r="R15" s="119">
        <f t="shared" si="2"/>
        <v>493.76404631190701</v>
      </c>
      <c r="S15" s="119">
        <f t="shared" si="3"/>
        <v>1720188.6744025964</v>
      </c>
      <c r="T15" s="119">
        <f t="shared" si="4"/>
        <v>0</v>
      </c>
      <c r="U15" s="26"/>
      <c r="V15" s="26"/>
      <c r="W15" s="20"/>
      <c r="X15" s="20"/>
      <c r="Y15" s="20"/>
      <c r="Z15" s="20"/>
    </row>
    <row r="16" spans="1:26" ht="26">
      <c r="A16" s="20"/>
      <c r="B16" s="21" t="s">
        <v>141</v>
      </c>
      <c r="C16" s="21" t="s">
        <v>33</v>
      </c>
      <c r="D16" s="21"/>
      <c r="E16" s="21"/>
      <c r="F16" s="28"/>
      <c r="G16" s="28"/>
      <c r="H16" s="29">
        <v>500</v>
      </c>
      <c r="I16" s="30" t="s">
        <v>146</v>
      </c>
      <c r="J16" s="20"/>
      <c r="K16" s="31">
        <v>3483.8273204606039</v>
      </c>
      <c r="L16" s="119">
        <v>325.88427056585863</v>
      </c>
      <c r="M16" s="118"/>
      <c r="N16" s="133">
        <f t="shared" si="0"/>
        <v>1135324.5251057136</v>
      </c>
      <c r="O16" s="25"/>
      <c r="P16" s="108">
        <v>0</v>
      </c>
      <c r="Q16" s="119">
        <f t="shared" si="1"/>
        <v>0</v>
      </c>
      <c r="R16" s="119">
        <f t="shared" si="2"/>
        <v>325.88427056585863</v>
      </c>
      <c r="S16" s="119">
        <f t="shared" si="3"/>
        <v>1135324.5251057136</v>
      </c>
      <c r="T16" s="119">
        <f t="shared" si="4"/>
        <v>0</v>
      </c>
      <c r="U16" s="26"/>
      <c r="V16" s="26"/>
      <c r="W16" s="20"/>
      <c r="X16" s="20"/>
      <c r="Y16" s="20"/>
      <c r="Z16" s="20"/>
    </row>
    <row r="17" spans="1:26" ht="14.5">
      <c r="A17" s="20"/>
      <c r="B17" s="21" t="s">
        <v>133</v>
      </c>
      <c r="C17" s="21" t="s">
        <v>147</v>
      </c>
      <c r="D17" s="32"/>
      <c r="E17" s="32"/>
      <c r="F17" s="28"/>
      <c r="G17" s="28"/>
      <c r="H17" s="28"/>
      <c r="I17" s="30"/>
      <c r="J17" s="34"/>
      <c r="K17" s="35">
        <v>0</v>
      </c>
      <c r="L17" s="119">
        <v>1384.0500000000002</v>
      </c>
      <c r="M17" s="118"/>
      <c r="N17" s="133">
        <f t="shared" si="0"/>
        <v>0</v>
      </c>
      <c r="O17" s="25"/>
      <c r="P17" s="108">
        <v>0</v>
      </c>
      <c r="Q17" s="119">
        <f t="shared" si="1"/>
        <v>0</v>
      </c>
      <c r="R17" s="119">
        <f t="shared" si="2"/>
        <v>1384.0500000000002</v>
      </c>
      <c r="S17" s="119">
        <f t="shared" si="3"/>
        <v>0</v>
      </c>
      <c r="T17" s="119">
        <f t="shared" si="4"/>
        <v>0</v>
      </c>
      <c r="U17" s="26"/>
      <c r="V17" s="26"/>
      <c r="W17" s="20"/>
      <c r="X17" s="20"/>
      <c r="Y17" s="20"/>
      <c r="Z17" s="20"/>
    </row>
    <row r="18" spans="1:26" ht="14.5">
      <c r="A18" s="20"/>
      <c r="B18" s="21" t="s">
        <v>133</v>
      </c>
      <c r="C18" s="21" t="s">
        <v>148</v>
      </c>
      <c r="D18" s="32"/>
      <c r="E18" s="32"/>
      <c r="F18" s="28"/>
      <c r="G18" s="28"/>
      <c r="H18" s="28"/>
      <c r="I18" s="30" t="s">
        <v>149</v>
      </c>
      <c r="J18" s="34"/>
      <c r="K18" s="35">
        <v>0</v>
      </c>
      <c r="L18" s="119">
        <v>183</v>
      </c>
      <c r="M18" s="118"/>
      <c r="N18" s="133">
        <f t="shared" si="0"/>
        <v>0</v>
      </c>
      <c r="O18" s="25"/>
      <c r="P18" s="108">
        <v>0</v>
      </c>
      <c r="Q18" s="119">
        <f t="shared" si="1"/>
        <v>0</v>
      </c>
      <c r="R18" s="119">
        <f t="shared" si="2"/>
        <v>183</v>
      </c>
      <c r="S18" s="119">
        <f t="shared" si="3"/>
        <v>0</v>
      </c>
      <c r="T18" s="119">
        <f t="shared" si="4"/>
        <v>0</v>
      </c>
      <c r="U18" s="26"/>
      <c r="V18" s="26"/>
      <c r="W18" s="20"/>
      <c r="X18" s="20"/>
      <c r="Y18" s="20"/>
      <c r="Z18" s="20"/>
    </row>
    <row r="19" spans="1:26" ht="14.5">
      <c r="A19" s="20"/>
      <c r="B19" s="21" t="s">
        <v>133</v>
      </c>
      <c r="C19" s="21" t="s">
        <v>150</v>
      </c>
      <c r="D19" s="32"/>
      <c r="E19" s="32"/>
      <c r="F19" s="28"/>
      <c r="G19" s="28"/>
      <c r="H19" s="28"/>
      <c r="I19" s="30"/>
      <c r="J19" s="34"/>
      <c r="K19" s="35">
        <v>0</v>
      </c>
      <c r="L19" s="119">
        <v>40</v>
      </c>
      <c r="M19" s="118"/>
      <c r="N19" s="133">
        <f t="shared" si="0"/>
        <v>0</v>
      </c>
      <c r="O19" s="25"/>
      <c r="P19" s="108">
        <v>0</v>
      </c>
      <c r="Q19" s="119">
        <f t="shared" si="1"/>
        <v>0</v>
      </c>
      <c r="R19" s="119">
        <f t="shared" si="2"/>
        <v>40</v>
      </c>
      <c r="S19" s="119">
        <f t="shared" si="3"/>
        <v>0</v>
      </c>
      <c r="T19" s="119">
        <f t="shared" si="4"/>
        <v>0</v>
      </c>
      <c r="U19" s="26"/>
      <c r="V19" s="26"/>
      <c r="W19" s="20"/>
      <c r="X19" s="20"/>
      <c r="Y19" s="20"/>
      <c r="Z19" s="20"/>
    </row>
    <row r="20" spans="1:26" ht="14.5">
      <c r="A20" s="20"/>
      <c r="B20" s="21" t="s">
        <v>133</v>
      </c>
      <c r="C20" s="21" t="s">
        <v>151</v>
      </c>
      <c r="D20" s="32"/>
      <c r="E20" s="32"/>
      <c r="F20" s="28"/>
      <c r="G20" s="28"/>
      <c r="H20" s="28"/>
      <c r="I20" s="30"/>
      <c r="J20" s="34"/>
      <c r="K20" s="35">
        <v>0</v>
      </c>
      <c r="L20" s="119">
        <v>110</v>
      </c>
      <c r="M20" s="118"/>
      <c r="N20" s="133">
        <f t="shared" si="0"/>
        <v>0</v>
      </c>
      <c r="O20" s="25"/>
      <c r="P20" s="108">
        <v>0</v>
      </c>
      <c r="Q20" s="119">
        <f t="shared" si="1"/>
        <v>0</v>
      </c>
      <c r="R20" s="119">
        <f t="shared" si="2"/>
        <v>110</v>
      </c>
      <c r="S20" s="119">
        <f t="shared" si="3"/>
        <v>0</v>
      </c>
      <c r="T20" s="119">
        <f t="shared" si="4"/>
        <v>0</v>
      </c>
      <c r="U20" s="26"/>
      <c r="V20" s="26"/>
      <c r="W20" s="20"/>
      <c r="X20" s="20"/>
      <c r="Y20" s="20"/>
      <c r="Z20" s="20"/>
    </row>
    <row r="21" spans="1:26" ht="14.5">
      <c r="A21" s="20"/>
      <c r="B21" s="21" t="s">
        <v>133</v>
      </c>
      <c r="C21" s="21" t="s">
        <v>152</v>
      </c>
      <c r="D21" s="32"/>
      <c r="E21" s="32"/>
      <c r="F21" s="28"/>
      <c r="G21" s="28"/>
      <c r="H21" s="28"/>
      <c r="I21" s="30" t="s">
        <v>153</v>
      </c>
      <c r="J21" s="34"/>
      <c r="K21" s="35">
        <v>0</v>
      </c>
      <c r="L21" s="119">
        <v>570</v>
      </c>
      <c r="M21" s="118"/>
      <c r="N21" s="133">
        <f t="shared" si="0"/>
        <v>0</v>
      </c>
      <c r="O21" s="25"/>
      <c r="P21" s="108">
        <v>0</v>
      </c>
      <c r="Q21" s="119">
        <f t="shared" si="1"/>
        <v>0</v>
      </c>
      <c r="R21" s="119">
        <f t="shared" si="2"/>
        <v>570</v>
      </c>
      <c r="S21" s="119">
        <f t="shared" si="3"/>
        <v>0</v>
      </c>
      <c r="T21" s="119">
        <f t="shared" si="4"/>
        <v>0</v>
      </c>
      <c r="U21" s="26"/>
      <c r="V21" s="26"/>
      <c r="W21" s="20"/>
      <c r="X21" s="20"/>
      <c r="Y21" s="20"/>
      <c r="Z21" s="20"/>
    </row>
    <row r="22" spans="1:26" ht="14.5">
      <c r="A22" s="20"/>
      <c r="B22" s="21" t="s">
        <v>133</v>
      </c>
      <c r="C22" s="21" t="s">
        <v>154</v>
      </c>
      <c r="D22" s="32"/>
      <c r="E22" s="32"/>
      <c r="F22" s="28"/>
      <c r="G22" s="28"/>
      <c r="H22" s="28"/>
      <c r="I22" s="30" t="s">
        <v>155</v>
      </c>
      <c r="J22" s="34"/>
      <c r="K22" s="35">
        <v>0</v>
      </c>
      <c r="L22" s="119">
        <v>3534.37</v>
      </c>
      <c r="M22" s="118"/>
      <c r="N22" s="133">
        <f t="shared" si="0"/>
        <v>0</v>
      </c>
      <c r="O22" s="25"/>
      <c r="P22" s="108">
        <v>0</v>
      </c>
      <c r="Q22" s="119">
        <f t="shared" si="1"/>
        <v>0</v>
      </c>
      <c r="R22" s="119">
        <f t="shared" si="2"/>
        <v>3534.37</v>
      </c>
      <c r="S22" s="119">
        <f t="shared" si="3"/>
        <v>0</v>
      </c>
      <c r="T22" s="119">
        <f t="shared" si="4"/>
        <v>0</v>
      </c>
      <c r="U22" s="26"/>
      <c r="V22" s="26"/>
      <c r="W22" s="20"/>
      <c r="X22" s="20"/>
      <c r="Y22" s="20"/>
      <c r="Z22" s="20"/>
    </row>
    <row r="23" spans="1:26" ht="14.5">
      <c r="A23" s="20"/>
      <c r="B23" s="21" t="s">
        <v>133</v>
      </c>
      <c r="C23" s="21" t="s">
        <v>156</v>
      </c>
      <c r="D23" s="32"/>
      <c r="E23" s="32"/>
      <c r="F23" s="28"/>
      <c r="G23" s="28"/>
      <c r="H23" s="28"/>
      <c r="I23" s="30" t="s">
        <v>157</v>
      </c>
      <c r="J23" s="34"/>
      <c r="K23" s="35">
        <v>0</v>
      </c>
      <c r="L23" s="119">
        <v>4000</v>
      </c>
      <c r="M23" s="118"/>
      <c r="N23" s="133">
        <f t="shared" si="0"/>
        <v>0</v>
      </c>
      <c r="O23" s="25"/>
      <c r="P23" s="108">
        <v>0</v>
      </c>
      <c r="Q23" s="119">
        <f t="shared" si="1"/>
        <v>0</v>
      </c>
      <c r="R23" s="119">
        <f t="shared" si="2"/>
        <v>4000</v>
      </c>
      <c r="S23" s="119">
        <f t="shared" si="3"/>
        <v>0</v>
      </c>
      <c r="T23" s="119">
        <f t="shared" si="4"/>
        <v>0</v>
      </c>
      <c r="U23" s="26"/>
      <c r="V23" s="26"/>
      <c r="W23" s="20"/>
      <c r="X23" s="20"/>
      <c r="Y23" s="20"/>
      <c r="Z23" s="20"/>
    </row>
    <row r="24" spans="1:26" ht="26">
      <c r="A24" s="20"/>
      <c r="B24" s="21" t="s">
        <v>158</v>
      </c>
      <c r="C24" s="21" t="s">
        <v>159</v>
      </c>
      <c r="D24" s="21"/>
      <c r="E24" s="21"/>
      <c r="F24" s="21">
        <v>8</v>
      </c>
      <c r="G24" s="21">
        <v>64</v>
      </c>
      <c r="H24" s="21"/>
      <c r="I24" s="27" t="s">
        <v>160</v>
      </c>
      <c r="J24" s="20"/>
      <c r="K24" s="31">
        <v>729.09318264252613</v>
      </c>
      <c r="L24" s="119">
        <v>24885.707934120113</v>
      </c>
      <c r="M24" s="118"/>
      <c r="N24" s="133">
        <f t="shared" si="0"/>
        <v>18143999.999999996</v>
      </c>
      <c r="O24" s="25"/>
      <c r="P24" s="108">
        <v>0</v>
      </c>
      <c r="Q24" s="119">
        <f t="shared" si="1"/>
        <v>0</v>
      </c>
      <c r="R24" s="119">
        <f t="shared" si="2"/>
        <v>24885.707934120113</v>
      </c>
      <c r="S24" s="119">
        <f t="shared" si="3"/>
        <v>18143999.999999996</v>
      </c>
      <c r="T24" s="119">
        <f t="shared" si="4"/>
        <v>0</v>
      </c>
      <c r="U24" s="26"/>
      <c r="V24" s="26"/>
      <c r="W24" s="20"/>
      <c r="X24" s="20"/>
      <c r="Y24" s="20"/>
      <c r="Z24" s="20"/>
    </row>
    <row r="25" spans="1:26" ht="26">
      <c r="A25" s="20"/>
      <c r="B25" s="21" t="s">
        <v>158</v>
      </c>
      <c r="C25" s="21" t="s">
        <v>161</v>
      </c>
      <c r="D25" s="21"/>
      <c r="E25" s="21"/>
      <c r="F25" s="21">
        <v>8</v>
      </c>
      <c r="G25" s="21">
        <v>32</v>
      </c>
      <c r="H25" s="21">
        <v>2046</v>
      </c>
      <c r="I25" s="27" t="s">
        <v>162</v>
      </c>
      <c r="J25" s="20"/>
      <c r="K25" s="31">
        <v>1093.6397739637894</v>
      </c>
      <c r="L25" s="119">
        <v>4740.1348445943067</v>
      </c>
      <c r="M25" s="118"/>
      <c r="N25" s="133">
        <f t="shared" si="0"/>
        <v>5183999.9999999991</v>
      </c>
      <c r="O25" s="25"/>
      <c r="P25" s="108">
        <v>0</v>
      </c>
      <c r="Q25" s="119">
        <f t="shared" si="1"/>
        <v>0</v>
      </c>
      <c r="R25" s="119">
        <f t="shared" si="2"/>
        <v>4740.1348445943067</v>
      </c>
      <c r="S25" s="119">
        <f t="shared" si="3"/>
        <v>5183999.9999999991</v>
      </c>
      <c r="T25" s="119">
        <f t="shared" si="4"/>
        <v>0</v>
      </c>
      <c r="U25" s="26"/>
      <c r="V25" s="26"/>
      <c r="W25" s="20"/>
      <c r="X25" s="20"/>
      <c r="Y25" s="20"/>
      <c r="Z25" s="20"/>
    </row>
    <row r="26" spans="1:26" ht="26">
      <c r="A26" s="20"/>
      <c r="B26" s="70" t="s">
        <v>158</v>
      </c>
      <c r="C26" s="70" t="s">
        <v>163</v>
      </c>
      <c r="D26" s="70"/>
      <c r="E26" s="70"/>
      <c r="F26" s="70">
        <v>8</v>
      </c>
      <c r="G26" s="70">
        <v>32</v>
      </c>
      <c r="H26" s="70"/>
      <c r="I26" s="71" t="s">
        <v>164</v>
      </c>
      <c r="J26" s="15"/>
      <c r="K26" s="72">
        <v>364.54659132126307</v>
      </c>
      <c r="L26" s="120">
        <v>7643.4674369083205</v>
      </c>
      <c r="M26" s="121"/>
      <c r="N26" s="149">
        <f t="shared" si="0"/>
        <v>2786399.9999999995</v>
      </c>
      <c r="O26" s="3"/>
      <c r="P26" s="108">
        <v>0</v>
      </c>
      <c r="Q26" s="120">
        <f t="shared" si="1"/>
        <v>0</v>
      </c>
      <c r="R26" s="120">
        <f t="shared" si="2"/>
        <v>7643.4674369083205</v>
      </c>
      <c r="S26" s="120">
        <f t="shared" si="3"/>
        <v>2786399.9999999995</v>
      </c>
      <c r="T26" s="120">
        <f t="shared" si="4"/>
        <v>0</v>
      </c>
      <c r="U26" s="26"/>
      <c r="V26" s="26"/>
      <c r="W26" s="15"/>
      <c r="X26" s="15"/>
      <c r="Y26" s="15"/>
      <c r="Z26" s="15"/>
    </row>
    <row r="27" spans="1:26" ht="26">
      <c r="A27" s="20"/>
      <c r="B27" s="70" t="s">
        <v>158</v>
      </c>
      <c r="C27" s="70" t="s">
        <v>165</v>
      </c>
      <c r="D27" s="70"/>
      <c r="E27" s="70"/>
      <c r="F27" s="70"/>
      <c r="G27" s="70"/>
      <c r="H27" s="70"/>
      <c r="I27" s="71" t="s">
        <v>166</v>
      </c>
      <c r="J27" s="15"/>
      <c r="K27" s="72">
        <v>911.36647830315769</v>
      </c>
      <c r="L27" s="120">
        <v>4266.1213601348763</v>
      </c>
      <c r="M27" s="121"/>
      <c r="N27" s="149">
        <f t="shared" si="0"/>
        <v>3887999.9999999995</v>
      </c>
      <c r="O27" s="3"/>
      <c r="P27" s="108">
        <v>0</v>
      </c>
      <c r="Q27" s="120">
        <f t="shared" si="1"/>
        <v>0</v>
      </c>
      <c r="R27" s="120">
        <f t="shared" si="2"/>
        <v>4266.1213601348763</v>
      </c>
      <c r="S27" s="120">
        <f t="shared" si="3"/>
        <v>3887999.9999999995</v>
      </c>
      <c r="T27" s="120">
        <f t="shared" si="4"/>
        <v>0</v>
      </c>
      <c r="U27" s="26"/>
      <c r="V27" s="26"/>
      <c r="W27" s="15"/>
      <c r="X27" s="15"/>
      <c r="Y27" s="15"/>
      <c r="Z27" s="15"/>
    </row>
    <row r="28" spans="1:26" ht="26">
      <c r="A28" s="20"/>
      <c r="B28" s="70" t="s">
        <v>158</v>
      </c>
      <c r="C28" s="70" t="s">
        <v>167</v>
      </c>
      <c r="D28" s="70"/>
      <c r="E28" s="70"/>
      <c r="F28" s="70"/>
      <c r="G28" s="70"/>
      <c r="H28" s="70"/>
      <c r="I28" s="71" t="s">
        <v>168</v>
      </c>
      <c r="J28" s="15"/>
      <c r="K28" s="72">
        <v>1822.7329566063154</v>
      </c>
      <c r="L28" s="120">
        <v>12590.983180953628</v>
      </c>
      <c r="M28" s="121"/>
      <c r="N28" s="149">
        <f t="shared" si="0"/>
        <v>22949999.999999996</v>
      </c>
      <c r="O28" s="3"/>
      <c r="P28" s="108">
        <v>0</v>
      </c>
      <c r="Q28" s="120">
        <f t="shared" si="1"/>
        <v>0</v>
      </c>
      <c r="R28" s="120">
        <f t="shared" si="2"/>
        <v>12590.983180953628</v>
      </c>
      <c r="S28" s="145">
        <f t="shared" si="3"/>
        <v>22949999.999999996</v>
      </c>
      <c r="T28" s="145">
        <f t="shared" si="4"/>
        <v>0</v>
      </c>
      <c r="U28" s="26"/>
      <c r="V28" s="26"/>
      <c r="W28" s="15"/>
      <c r="X28" s="15"/>
      <c r="Y28" s="15"/>
      <c r="Z28" s="15"/>
    </row>
    <row r="29" spans="1:26" ht="14.5">
      <c r="A29" s="20"/>
      <c r="B29" s="70" t="s">
        <v>169</v>
      </c>
      <c r="C29" s="70" t="s">
        <v>170</v>
      </c>
      <c r="D29" s="70"/>
      <c r="E29" s="70"/>
      <c r="F29" s="70"/>
      <c r="G29" s="70"/>
      <c r="H29" s="70"/>
      <c r="I29" s="71"/>
      <c r="J29" s="15"/>
      <c r="K29" s="72">
        <v>1822.7329566063154</v>
      </c>
      <c r="L29" s="120">
        <v>9776.5281169757582</v>
      </c>
      <c r="M29" s="121"/>
      <c r="N29" s="149">
        <f t="shared" si="0"/>
        <v>17819999.999999996</v>
      </c>
      <c r="O29" s="3"/>
      <c r="P29" s="108">
        <v>0</v>
      </c>
      <c r="Q29" s="120">
        <f t="shared" si="1"/>
        <v>0</v>
      </c>
      <c r="R29" s="147">
        <f t="shared" si="2"/>
        <v>9776.5281169757582</v>
      </c>
      <c r="S29" s="148">
        <f t="shared" si="3"/>
        <v>17819999.999999996</v>
      </c>
      <c r="T29" s="148">
        <f t="shared" si="4"/>
        <v>0</v>
      </c>
      <c r="U29" s="26"/>
      <c r="V29" s="26"/>
      <c r="W29" s="15"/>
      <c r="X29" s="15"/>
      <c r="Y29" s="15"/>
      <c r="Z29" s="15"/>
    </row>
    <row r="30" spans="1:26" ht="14.25" customHeight="1" outlineLevel="1">
      <c r="A30" s="15"/>
      <c r="B30" s="73" t="s">
        <v>171</v>
      </c>
      <c r="C30" s="37"/>
      <c r="D30" s="37"/>
      <c r="E30" s="37"/>
      <c r="F30" s="38"/>
      <c r="G30" s="38"/>
      <c r="H30" s="38"/>
      <c r="I30" s="38"/>
      <c r="J30" s="15"/>
      <c r="K30" s="39"/>
      <c r="L30" s="39"/>
      <c r="M30" s="3"/>
      <c r="N30" s="146">
        <f>SUM(N8:N29)</f>
        <v>827403851.58916104</v>
      </c>
      <c r="O30" s="3"/>
      <c r="P30" s="112">
        <f>1-S30/N30</f>
        <v>0</v>
      </c>
      <c r="Q30" s="42"/>
      <c r="R30" s="42"/>
      <c r="S30" s="146">
        <f>SUM(S8:S29)</f>
        <v>827403851.58916104</v>
      </c>
      <c r="T30" s="146">
        <f>N30-S30</f>
        <v>0</v>
      </c>
      <c r="U30" s="26"/>
      <c r="V30" s="26"/>
      <c r="W30" s="15"/>
      <c r="X30" s="15"/>
      <c r="Y30" s="15"/>
      <c r="Z30" s="15"/>
    </row>
    <row r="31" spans="1:26" ht="14.25" customHeight="1" outlineLevel="1">
      <c r="A31" s="15"/>
      <c r="B31" s="67"/>
      <c r="C31" s="37"/>
      <c r="D31" s="37"/>
      <c r="E31" s="37"/>
      <c r="F31" s="38"/>
      <c r="G31" s="38"/>
      <c r="H31" s="38"/>
      <c r="I31" s="38"/>
      <c r="J31" s="15"/>
      <c r="K31" s="39"/>
      <c r="L31" s="39"/>
      <c r="M31" s="3"/>
      <c r="N31" s="40"/>
      <c r="O31" s="3"/>
      <c r="P31" s="41"/>
      <c r="Q31" s="54"/>
      <c r="R31" s="15"/>
      <c r="S31" s="15"/>
      <c r="T31" s="55"/>
      <c r="U31" s="26"/>
      <c r="V31" s="26"/>
      <c r="W31" s="15"/>
      <c r="X31" s="15"/>
      <c r="Y31" s="15"/>
      <c r="Z31" s="15"/>
    </row>
    <row r="32" spans="1:26" ht="14.25" customHeight="1">
      <c r="A32" s="15"/>
      <c r="B32" s="15"/>
      <c r="C32" s="15"/>
      <c r="D32" s="15"/>
      <c r="E32" s="15"/>
      <c r="F32" s="15"/>
      <c r="G32" s="15"/>
      <c r="H32" s="15"/>
      <c r="I32" s="38"/>
      <c r="J32" s="15"/>
      <c r="K32" s="74"/>
      <c r="L32" s="74"/>
      <c r="M32" s="3"/>
      <c r="N32" s="43"/>
      <c r="O32" s="3"/>
      <c r="P32" s="44"/>
      <c r="Q32" s="15"/>
      <c r="R32" s="15"/>
      <c r="S32" s="15"/>
      <c r="T32" s="15"/>
      <c r="U32" s="26"/>
      <c r="V32" s="26"/>
      <c r="W32" s="15"/>
      <c r="X32" s="15"/>
      <c r="Y32" s="15"/>
      <c r="Z32" s="15"/>
    </row>
    <row r="33" spans="1:26" ht="32.25" customHeight="1">
      <c r="A33" s="15"/>
      <c r="B33" s="75" t="s">
        <v>172</v>
      </c>
      <c r="C33" s="75" t="s">
        <v>173</v>
      </c>
      <c r="D33" s="76"/>
      <c r="E33" s="76"/>
      <c r="F33" s="77"/>
      <c r="G33" s="77"/>
      <c r="H33" s="78"/>
      <c r="I33" s="77"/>
      <c r="J33" s="15"/>
      <c r="K33" s="79" t="s">
        <v>9</v>
      </c>
      <c r="L33" s="80" t="s">
        <v>174</v>
      </c>
      <c r="M33" s="15"/>
      <c r="N33" s="81" t="s">
        <v>11</v>
      </c>
      <c r="O33" s="3"/>
      <c r="P33" s="158" t="s">
        <v>12</v>
      </c>
      <c r="Q33" s="82" t="s">
        <v>175</v>
      </c>
      <c r="R33" s="167" t="s">
        <v>14</v>
      </c>
      <c r="S33" s="81" t="s">
        <v>15</v>
      </c>
      <c r="T33" s="82" t="s">
        <v>16</v>
      </c>
      <c r="U33" s="26"/>
      <c r="V33" s="26"/>
      <c r="W33" s="15"/>
      <c r="X33" s="15"/>
      <c r="Y33" s="15"/>
      <c r="Z33" s="15"/>
    </row>
    <row r="34" spans="1:26" ht="7.5" customHeight="1">
      <c r="A34" s="15"/>
      <c r="B34" s="15"/>
      <c r="C34" s="15"/>
      <c r="D34" s="15"/>
      <c r="E34" s="15"/>
      <c r="F34" s="15"/>
      <c r="G34" s="15"/>
      <c r="H34" s="15"/>
      <c r="I34" s="83"/>
      <c r="J34" s="15"/>
      <c r="K34" s="37"/>
      <c r="L34" s="37"/>
      <c r="M34" s="3"/>
      <c r="N34" s="43"/>
      <c r="O34" s="3"/>
      <c r="P34" s="154"/>
      <c r="Q34" s="84"/>
      <c r="R34" s="154"/>
      <c r="S34" s="81"/>
      <c r="T34" s="84"/>
      <c r="U34" s="26"/>
      <c r="V34" s="26"/>
      <c r="W34" s="15"/>
      <c r="X34" s="15"/>
      <c r="Y34" s="15"/>
      <c r="Z34" s="15"/>
    </row>
    <row r="35" spans="1:26" ht="14.25" customHeight="1">
      <c r="A35" s="20"/>
      <c r="B35" s="21" t="s">
        <v>176</v>
      </c>
      <c r="C35" s="21" t="s">
        <v>177</v>
      </c>
      <c r="D35" s="21"/>
      <c r="E35" s="21"/>
      <c r="F35" s="28"/>
      <c r="G35" s="28"/>
      <c r="H35" s="29"/>
      <c r="I35" s="85" t="s">
        <v>178</v>
      </c>
      <c r="J35" s="20"/>
      <c r="K35" s="31">
        <v>103166.79203958339</v>
      </c>
      <c r="L35" s="119">
        <v>465</v>
      </c>
      <c r="M35" s="118"/>
      <c r="N35" s="116">
        <f t="shared" ref="N35:N71" si="5">+K35*L35</f>
        <v>47972558.298406281</v>
      </c>
      <c r="O35" s="25"/>
      <c r="P35" s="108">
        <v>0</v>
      </c>
      <c r="Q35" s="133">
        <f t="shared" ref="Q35:Q71" si="6">P35*L35</f>
        <v>0</v>
      </c>
      <c r="R35" s="133">
        <f t="shared" ref="R35:R71" si="7">L35-Q35</f>
        <v>465</v>
      </c>
      <c r="S35" s="133">
        <f t="shared" ref="S35:S71" si="8">R35*K35</f>
        <v>47972558.298406281</v>
      </c>
      <c r="T35" s="133">
        <f t="shared" ref="T35:T71" si="9">Q35*K35</f>
        <v>0</v>
      </c>
      <c r="U35" s="26"/>
      <c r="V35" s="26"/>
      <c r="W35" s="20"/>
      <c r="X35" s="20"/>
      <c r="Y35" s="20"/>
      <c r="Z35" s="20"/>
    </row>
    <row r="36" spans="1:26" ht="14.25" customHeight="1">
      <c r="A36" s="20"/>
      <c r="B36" s="21" t="s">
        <v>176</v>
      </c>
      <c r="C36" s="21" t="s">
        <v>179</v>
      </c>
      <c r="D36" s="21"/>
      <c r="E36" s="21"/>
      <c r="F36" s="28"/>
      <c r="G36" s="28"/>
      <c r="H36" s="29"/>
      <c r="I36" s="85" t="s">
        <v>178</v>
      </c>
      <c r="J36" s="20"/>
      <c r="K36" s="31">
        <v>55296.660404803552</v>
      </c>
      <c r="L36" s="119">
        <v>651</v>
      </c>
      <c r="M36" s="118"/>
      <c r="N36" s="116">
        <f t="shared" si="5"/>
        <v>35998125.923527114</v>
      </c>
      <c r="O36" s="25"/>
      <c r="P36" s="108">
        <v>0</v>
      </c>
      <c r="Q36" s="133">
        <f t="shared" si="6"/>
        <v>0</v>
      </c>
      <c r="R36" s="133">
        <f t="shared" si="7"/>
        <v>651</v>
      </c>
      <c r="S36" s="133">
        <f t="shared" si="8"/>
        <v>35998125.923527114</v>
      </c>
      <c r="T36" s="133">
        <f t="shared" si="9"/>
        <v>0</v>
      </c>
      <c r="U36" s="26"/>
      <c r="V36" s="26"/>
      <c r="W36" s="20"/>
      <c r="X36" s="20"/>
      <c r="Y36" s="20"/>
      <c r="Z36" s="20"/>
    </row>
    <row r="37" spans="1:26" ht="14.25" customHeight="1">
      <c r="A37" s="20"/>
      <c r="B37" s="21" t="s">
        <v>176</v>
      </c>
      <c r="C37" s="21" t="s">
        <v>180</v>
      </c>
      <c r="D37" s="21"/>
      <c r="E37" s="21"/>
      <c r="F37" s="28"/>
      <c r="G37" s="28"/>
      <c r="H37" s="29"/>
      <c r="I37" s="85" t="s">
        <v>181</v>
      </c>
      <c r="J37" s="20"/>
      <c r="K37" s="31">
        <v>46014.999999999985</v>
      </c>
      <c r="L37" s="119">
        <v>372</v>
      </c>
      <c r="M37" s="118"/>
      <c r="N37" s="116">
        <f t="shared" si="5"/>
        <v>17117579.999999996</v>
      </c>
      <c r="O37" s="25"/>
      <c r="P37" s="108">
        <v>0</v>
      </c>
      <c r="Q37" s="133">
        <f t="shared" si="6"/>
        <v>0</v>
      </c>
      <c r="R37" s="133">
        <f t="shared" si="7"/>
        <v>372</v>
      </c>
      <c r="S37" s="133">
        <f t="shared" si="8"/>
        <v>17117579.999999996</v>
      </c>
      <c r="T37" s="133">
        <f t="shared" si="9"/>
        <v>0</v>
      </c>
      <c r="U37" s="26"/>
      <c r="V37" s="26"/>
      <c r="W37" s="20"/>
      <c r="X37" s="20"/>
      <c r="Y37" s="20"/>
      <c r="Z37" s="20"/>
    </row>
    <row r="38" spans="1:26" ht="14.25" customHeight="1">
      <c r="A38" s="20"/>
      <c r="B38" s="21" t="s">
        <v>176</v>
      </c>
      <c r="C38" s="21" t="s">
        <v>182</v>
      </c>
      <c r="D38" s="21"/>
      <c r="E38" s="21"/>
      <c r="F38" s="28"/>
      <c r="G38" s="28"/>
      <c r="H38" s="29"/>
      <c r="I38" s="85" t="s">
        <v>181</v>
      </c>
      <c r="J38" s="20"/>
      <c r="K38" s="31">
        <v>46014.999999999985</v>
      </c>
      <c r="L38" s="119">
        <v>372</v>
      </c>
      <c r="M38" s="118"/>
      <c r="N38" s="116">
        <f t="shared" si="5"/>
        <v>17117579.999999996</v>
      </c>
      <c r="O38" s="25"/>
      <c r="P38" s="108">
        <v>0</v>
      </c>
      <c r="Q38" s="133">
        <f t="shared" si="6"/>
        <v>0</v>
      </c>
      <c r="R38" s="133">
        <f t="shared" si="7"/>
        <v>372</v>
      </c>
      <c r="S38" s="133">
        <f t="shared" si="8"/>
        <v>17117579.999999996</v>
      </c>
      <c r="T38" s="133">
        <f t="shared" si="9"/>
        <v>0</v>
      </c>
      <c r="U38" s="26"/>
      <c r="V38" s="26"/>
      <c r="W38" s="20"/>
      <c r="X38" s="20"/>
      <c r="Y38" s="20"/>
      <c r="Z38" s="20"/>
    </row>
    <row r="39" spans="1:26" ht="14.25" customHeight="1">
      <c r="A39" s="20"/>
      <c r="B39" s="21" t="s">
        <v>176</v>
      </c>
      <c r="C39" s="21" t="s">
        <v>183</v>
      </c>
      <c r="D39" s="21"/>
      <c r="E39" s="21"/>
      <c r="F39" s="28"/>
      <c r="G39" s="28"/>
      <c r="H39" s="29"/>
      <c r="I39" s="85" t="s">
        <v>181</v>
      </c>
      <c r="J39" s="20"/>
      <c r="K39" s="31">
        <v>92028.999999999971</v>
      </c>
      <c r="L39" s="119">
        <v>391</v>
      </c>
      <c r="M39" s="118"/>
      <c r="N39" s="116">
        <f t="shared" si="5"/>
        <v>35983338.999999985</v>
      </c>
      <c r="O39" s="25"/>
      <c r="P39" s="108">
        <v>0</v>
      </c>
      <c r="Q39" s="133">
        <f t="shared" si="6"/>
        <v>0</v>
      </c>
      <c r="R39" s="133">
        <f t="shared" si="7"/>
        <v>391</v>
      </c>
      <c r="S39" s="133">
        <f t="shared" si="8"/>
        <v>35983338.999999985</v>
      </c>
      <c r="T39" s="133">
        <f t="shared" si="9"/>
        <v>0</v>
      </c>
      <c r="U39" s="26"/>
      <c r="V39" s="26"/>
      <c r="W39" s="20"/>
      <c r="X39" s="20"/>
      <c r="Y39" s="20"/>
      <c r="Z39" s="20"/>
    </row>
    <row r="40" spans="1:26" ht="14.25" customHeight="1">
      <c r="A40" s="20"/>
      <c r="B40" s="21" t="s">
        <v>176</v>
      </c>
      <c r="C40" s="21" t="s">
        <v>184</v>
      </c>
      <c r="D40" s="21"/>
      <c r="E40" s="21"/>
      <c r="F40" s="28"/>
      <c r="G40" s="28"/>
      <c r="H40" s="29"/>
      <c r="I40" s="85" t="s">
        <v>185</v>
      </c>
      <c r="J40" s="20"/>
      <c r="K40" s="31">
        <v>78854.348616902949</v>
      </c>
      <c r="L40" s="119">
        <v>419</v>
      </c>
      <c r="M40" s="118"/>
      <c r="N40" s="116">
        <f t="shared" si="5"/>
        <v>33039972.070482336</v>
      </c>
      <c r="O40" s="25"/>
      <c r="P40" s="108">
        <v>0</v>
      </c>
      <c r="Q40" s="133">
        <f t="shared" si="6"/>
        <v>0</v>
      </c>
      <c r="R40" s="133">
        <f t="shared" si="7"/>
        <v>419</v>
      </c>
      <c r="S40" s="133">
        <f t="shared" si="8"/>
        <v>33039972.070482336</v>
      </c>
      <c r="T40" s="133">
        <f t="shared" si="9"/>
        <v>0</v>
      </c>
      <c r="U40" s="26"/>
      <c r="V40" s="26"/>
      <c r="W40" s="20"/>
      <c r="X40" s="20"/>
      <c r="Y40" s="20"/>
      <c r="Z40" s="20"/>
    </row>
    <row r="41" spans="1:26" ht="14.25" customHeight="1">
      <c r="A41" s="20"/>
      <c r="B41" s="21" t="s">
        <v>186</v>
      </c>
      <c r="C41" s="21" t="s">
        <v>187</v>
      </c>
      <c r="D41" s="21"/>
      <c r="E41" s="21"/>
      <c r="F41" s="28"/>
      <c r="G41" s="28"/>
      <c r="H41" s="29"/>
      <c r="I41" s="85" t="s">
        <v>188</v>
      </c>
      <c r="J41" s="20"/>
      <c r="K41" s="31">
        <v>206005.38059824394</v>
      </c>
      <c r="L41" s="119">
        <v>233</v>
      </c>
      <c r="M41" s="118"/>
      <c r="N41" s="116">
        <f t="shared" si="5"/>
        <v>47999253.67939084</v>
      </c>
      <c r="O41" s="25"/>
      <c r="P41" s="108">
        <v>0</v>
      </c>
      <c r="Q41" s="133">
        <f t="shared" si="6"/>
        <v>0</v>
      </c>
      <c r="R41" s="133">
        <f t="shared" si="7"/>
        <v>233</v>
      </c>
      <c r="S41" s="133">
        <f t="shared" si="8"/>
        <v>47999253.67939084</v>
      </c>
      <c r="T41" s="133">
        <f t="shared" si="9"/>
        <v>0</v>
      </c>
      <c r="U41" s="26"/>
      <c r="V41" s="26"/>
      <c r="W41" s="20"/>
      <c r="X41" s="20"/>
      <c r="Y41" s="20"/>
      <c r="Z41" s="20"/>
    </row>
    <row r="42" spans="1:26" ht="14.25" customHeight="1">
      <c r="A42" s="20"/>
      <c r="B42" s="21" t="s">
        <v>176</v>
      </c>
      <c r="C42" s="21" t="s">
        <v>189</v>
      </c>
      <c r="D42" s="21"/>
      <c r="E42" s="21"/>
      <c r="F42" s="28"/>
      <c r="G42" s="28"/>
      <c r="H42" s="29"/>
      <c r="I42" s="85"/>
      <c r="J42" s="20"/>
      <c r="K42" s="31">
        <v>0</v>
      </c>
      <c r="L42" s="119">
        <v>353</v>
      </c>
      <c r="M42" s="118"/>
      <c r="N42" s="116">
        <f t="shared" si="5"/>
        <v>0</v>
      </c>
      <c r="O42" s="25"/>
      <c r="P42" s="108">
        <v>0</v>
      </c>
      <c r="Q42" s="133">
        <f t="shared" si="6"/>
        <v>0</v>
      </c>
      <c r="R42" s="133">
        <f t="shared" si="7"/>
        <v>353</v>
      </c>
      <c r="S42" s="133">
        <f t="shared" si="8"/>
        <v>0</v>
      </c>
      <c r="T42" s="133">
        <f t="shared" si="9"/>
        <v>0</v>
      </c>
      <c r="U42" s="26"/>
      <c r="V42" s="26"/>
      <c r="W42" s="20"/>
      <c r="X42" s="20"/>
      <c r="Y42" s="20"/>
      <c r="Z42" s="20"/>
    </row>
    <row r="43" spans="1:26" ht="14.25" customHeight="1">
      <c r="A43" s="20"/>
      <c r="B43" s="21" t="s">
        <v>176</v>
      </c>
      <c r="C43" s="21" t="s">
        <v>190</v>
      </c>
      <c r="D43" s="21"/>
      <c r="E43" s="21"/>
      <c r="F43" s="28"/>
      <c r="G43" s="28"/>
      <c r="H43" s="29"/>
      <c r="I43" s="85" t="s">
        <v>185</v>
      </c>
      <c r="J43" s="20"/>
      <c r="K43" s="31">
        <v>136153.9409043926</v>
      </c>
      <c r="L43" s="119">
        <v>372</v>
      </c>
      <c r="M43" s="118"/>
      <c r="N43" s="116">
        <f t="shared" si="5"/>
        <v>50649266.016434044</v>
      </c>
      <c r="O43" s="25"/>
      <c r="P43" s="108">
        <v>0</v>
      </c>
      <c r="Q43" s="133">
        <f t="shared" si="6"/>
        <v>0</v>
      </c>
      <c r="R43" s="133">
        <f t="shared" si="7"/>
        <v>372</v>
      </c>
      <c r="S43" s="133">
        <f t="shared" si="8"/>
        <v>50649266.016434044</v>
      </c>
      <c r="T43" s="133">
        <f t="shared" si="9"/>
        <v>0</v>
      </c>
      <c r="U43" s="26"/>
      <c r="V43" s="26"/>
      <c r="W43" s="20"/>
      <c r="X43" s="20"/>
      <c r="Y43" s="20"/>
      <c r="Z43" s="20"/>
    </row>
    <row r="44" spans="1:26" ht="14.25" customHeight="1">
      <c r="A44" s="20"/>
      <c r="B44" s="21" t="s">
        <v>176</v>
      </c>
      <c r="C44" s="21" t="s">
        <v>191</v>
      </c>
      <c r="D44" s="21"/>
      <c r="E44" s="21"/>
      <c r="F44" s="28"/>
      <c r="G44" s="28"/>
      <c r="H44" s="29"/>
      <c r="I44" s="85" t="s">
        <v>178</v>
      </c>
      <c r="J44" s="20"/>
      <c r="K44" s="31">
        <v>125286.05754004745</v>
      </c>
      <c r="L44" s="119">
        <v>530</v>
      </c>
      <c r="M44" s="118"/>
      <c r="N44" s="116">
        <f t="shared" si="5"/>
        <v>66401610.496225148</v>
      </c>
      <c r="O44" s="25"/>
      <c r="P44" s="108">
        <v>0</v>
      </c>
      <c r="Q44" s="133">
        <f t="shared" si="6"/>
        <v>0</v>
      </c>
      <c r="R44" s="133">
        <f t="shared" si="7"/>
        <v>530</v>
      </c>
      <c r="S44" s="133">
        <f t="shared" si="8"/>
        <v>66401610.496225148</v>
      </c>
      <c r="T44" s="133">
        <f t="shared" si="9"/>
        <v>0</v>
      </c>
      <c r="U44" s="26"/>
      <c r="V44" s="26"/>
      <c r="W44" s="20"/>
      <c r="X44" s="20"/>
      <c r="Y44" s="20"/>
      <c r="Z44" s="20"/>
    </row>
    <row r="45" spans="1:26" ht="14.25" customHeight="1">
      <c r="A45" s="20"/>
      <c r="B45" s="21" t="s">
        <v>176</v>
      </c>
      <c r="C45" s="21" t="s">
        <v>192</v>
      </c>
      <c r="D45" s="21"/>
      <c r="E45" s="21"/>
      <c r="F45" s="28"/>
      <c r="G45" s="28"/>
      <c r="H45" s="29"/>
      <c r="I45" s="85" t="s">
        <v>185</v>
      </c>
      <c r="J45" s="20"/>
      <c r="K45" s="31">
        <v>77109.920018672565</v>
      </c>
      <c r="L45" s="119">
        <v>419</v>
      </c>
      <c r="M45" s="118"/>
      <c r="N45" s="116">
        <f t="shared" si="5"/>
        <v>32309056.487823803</v>
      </c>
      <c r="O45" s="25"/>
      <c r="P45" s="108">
        <v>0</v>
      </c>
      <c r="Q45" s="133">
        <f t="shared" si="6"/>
        <v>0</v>
      </c>
      <c r="R45" s="133">
        <f t="shared" si="7"/>
        <v>419</v>
      </c>
      <c r="S45" s="133">
        <f t="shared" si="8"/>
        <v>32309056.487823803</v>
      </c>
      <c r="T45" s="133">
        <f t="shared" si="9"/>
        <v>0</v>
      </c>
      <c r="U45" s="26"/>
      <c r="V45" s="26"/>
      <c r="W45" s="20"/>
      <c r="X45" s="20"/>
      <c r="Y45" s="20"/>
      <c r="Z45" s="20"/>
    </row>
    <row r="46" spans="1:26" ht="14.25" customHeight="1">
      <c r="A46" s="20"/>
      <c r="B46" s="21" t="s">
        <v>176</v>
      </c>
      <c r="C46" s="21" t="s">
        <v>193</v>
      </c>
      <c r="D46" s="21"/>
      <c r="E46" s="21"/>
      <c r="F46" s="28"/>
      <c r="G46" s="28"/>
      <c r="H46" s="29"/>
      <c r="I46" s="85" t="s">
        <v>181</v>
      </c>
      <c r="J46" s="20"/>
      <c r="K46" s="31">
        <v>46014.999999999985</v>
      </c>
      <c r="L46" s="119">
        <v>698</v>
      </c>
      <c r="M46" s="118"/>
      <c r="N46" s="116">
        <f t="shared" si="5"/>
        <v>32118469.999999989</v>
      </c>
      <c r="O46" s="25"/>
      <c r="P46" s="108">
        <v>0</v>
      </c>
      <c r="Q46" s="133">
        <f t="shared" si="6"/>
        <v>0</v>
      </c>
      <c r="R46" s="133">
        <f t="shared" si="7"/>
        <v>698</v>
      </c>
      <c r="S46" s="133">
        <f t="shared" si="8"/>
        <v>32118469.999999989</v>
      </c>
      <c r="T46" s="133">
        <f t="shared" si="9"/>
        <v>0</v>
      </c>
      <c r="U46" s="26"/>
      <c r="V46" s="26"/>
      <c r="W46" s="20"/>
      <c r="X46" s="20"/>
      <c r="Y46" s="20"/>
      <c r="Z46" s="20"/>
    </row>
    <row r="47" spans="1:26" ht="14.25" customHeight="1">
      <c r="A47" s="20"/>
      <c r="B47" s="21" t="s">
        <v>176</v>
      </c>
      <c r="C47" s="21" t="s">
        <v>194</v>
      </c>
      <c r="D47" s="21"/>
      <c r="E47" s="21"/>
      <c r="F47" s="28"/>
      <c r="G47" s="28"/>
      <c r="H47" s="29"/>
      <c r="I47" s="85" t="s">
        <v>195</v>
      </c>
      <c r="J47" s="20"/>
      <c r="K47" s="31">
        <v>9281.6604048035697</v>
      </c>
      <c r="L47" s="119">
        <v>651</v>
      </c>
      <c r="M47" s="118"/>
      <c r="N47" s="116">
        <f t="shared" si="5"/>
        <v>6042360.9235271234</v>
      </c>
      <c r="O47" s="25"/>
      <c r="P47" s="108">
        <v>0</v>
      </c>
      <c r="Q47" s="133">
        <f t="shared" si="6"/>
        <v>0</v>
      </c>
      <c r="R47" s="133">
        <f t="shared" si="7"/>
        <v>651</v>
      </c>
      <c r="S47" s="133">
        <f t="shared" si="8"/>
        <v>6042360.9235271234</v>
      </c>
      <c r="T47" s="133">
        <f t="shared" si="9"/>
        <v>0</v>
      </c>
      <c r="U47" s="26"/>
      <c r="V47" s="26"/>
      <c r="W47" s="20"/>
      <c r="X47" s="20"/>
      <c r="Y47" s="20"/>
      <c r="Z47" s="20"/>
    </row>
    <row r="48" spans="1:26" ht="14.25" customHeight="1">
      <c r="A48" s="20"/>
      <c r="B48" s="21" t="s">
        <v>176</v>
      </c>
      <c r="C48" s="21" t="s">
        <v>196</v>
      </c>
      <c r="D48" s="21"/>
      <c r="E48" s="21"/>
      <c r="F48" s="28"/>
      <c r="G48" s="28"/>
      <c r="H48" s="29"/>
      <c r="I48" s="85" t="s">
        <v>195</v>
      </c>
      <c r="J48" s="20"/>
      <c r="K48" s="31">
        <v>9281.6604048035697</v>
      </c>
      <c r="L48" s="119">
        <v>530</v>
      </c>
      <c r="M48" s="118"/>
      <c r="N48" s="116">
        <f t="shared" si="5"/>
        <v>4919280.0145458924</v>
      </c>
      <c r="O48" s="25"/>
      <c r="P48" s="108">
        <v>0</v>
      </c>
      <c r="Q48" s="133">
        <f t="shared" si="6"/>
        <v>0</v>
      </c>
      <c r="R48" s="133">
        <f t="shared" si="7"/>
        <v>530</v>
      </c>
      <c r="S48" s="133">
        <f t="shared" si="8"/>
        <v>4919280.0145458924</v>
      </c>
      <c r="T48" s="133">
        <f t="shared" si="9"/>
        <v>0</v>
      </c>
      <c r="U48" s="26"/>
      <c r="V48" s="26"/>
      <c r="W48" s="20"/>
      <c r="X48" s="20"/>
      <c r="Y48" s="20"/>
      <c r="Z48" s="20"/>
    </row>
    <row r="49" spans="1:26" ht="14.25" customHeight="1">
      <c r="A49" s="20"/>
      <c r="B49" s="21" t="s">
        <v>176</v>
      </c>
      <c r="C49" s="21" t="s">
        <v>197</v>
      </c>
      <c r="D49" s="21"/>
      <c r="E49" s="21"/>
      <c r="F49" s="28"/>
      <c r="G49" s="28"/>
      <c r="H49" s="29"/>
      <c r="I49" s="85" t="s">
        <v>195</v>
      </c>
      <c r="J49" s="20"/>
      <c r="K49" s="31">
        <v>14851.057540047435</v>
      </c>
      <c r="L49" s="119">
        <v>372</v>
      </c>
      <c r="M49" s="118"/>
      <c r="N49" s="116">
        <f t="shared" si="5"/>
        <v>5524593.404897646</v>
      </c>
      <c r="O49" s="25"/>
      <c r="P49" s="108">
        <v>0</v>
      </c>
      <c r="Q49" s="133">
        <f t="shared" si="6"/>
        <v>0</v>
      </c>
      <c r="R49" s="133">
        <f t="shared" si="7"/>
        <v>372</v>
      </c>
      <c r="S49" s="133">
        <f t="shared" si="8"/>
        <v>5524593.404897646</v>
      </c>
      <c r="T49" s="133">
        <f t="shared" si="9"/>
        <v>0</v>
      </c>
      <c r="U49" s="26"/>
      <c r="V49" s="26"/>
      <c r="W49" s="20"/>
      <c r="X49" s="20"/>
      <c r="Y49" s="20"/>
      <c r="Z49" s="20"/>
    </row>
    <row r="50" spans="1:26" ht="14.25" customHeight="1">
      <c r="A50" s="20"/>
      <c r="B50" s="21" t="s">
        <v>176</v>
      </c>
      <c r="C50" s="21" t="s">
        <v>198</v>
      </c>
      <c r="D50" s="21"/>
      <c r="E50" s="21"/>
      <c r="F50" s="28"/>
      <c r="G50" s="28"/>
      <c r="H50" s="29"/>
      <c r="I50" s="85" t="s">
        <v>195</v>
      </c>
      <c r="J50" s="20"/>
      <c r="K50" s="31">
        <v>18563.320809607139</v>
      </c>
      <c r="L50" s="119">
        <v>530</v>
      </c>
      <c r="M50" s="118"/>
      <c r="N50" s="116">
        <f t="shared" si="5"/>
        <v>9838560.0290917847</v>
      </c>
      <c r="O50" s="25"/>
      <c r="P50" s="108">
        <v>0</v>
      </c>
      <c r="Q50" s="133">
        <f t="shared" si="6"/>
        <v>0</v>
      </c>
      <c r="R50" s="133">
        <f t="shared" si="7"/>
        <v>530</v>
      </c>
      <c r="S50" s="133">
        <f t="shared" si="8"/>
        <v>9838560.0290917847</v>
      </c>
      <c r="T50" s="133">
        <f t="shared" si="9"/>
        <v>0</v>
      </c>
      <c r="U50" s="26"/>
      <c r="V50" s="26"/>
      <c r="W50" s="20"/>
      <c r="X50" s="20"/>
      <c r="Y50" s="20"/>
      <c r="Z50" s="20"/>
    </row>
    <row r="51" spans="1:26" ht="14.25" customHeight="1">
      <c r="A51" s="20"/>
      <c r="B51" s="21" t="s">
        <v>176</v>
      </c>
      <c r="C51" s="21" t="s">
        <v>199</v>
      </c>
      <c r="D51" s="21"/>
      <c r="E51" s="21"/>
      <c r="F51" s="28"/>
      <c r="G51" s="28"/>
      <c r="H51" s="29"/>
      <c r="I51" s="85" t="s">
        <v>195</v>
      </c>
      <c r="J51" s="20"/>
      <c r="K51" s="31">
        <v>40838.904888773985</v>
      </c>
      <c r="L51" s="119">
        <v>558</v>
      </c>
      <c r="M51" s="118"/>
      <c r="N51" s="116">
        <f t="shared" si="5"/>
        <v>22788108.927935883</v>
      </c>
      <c r="O51" s="25"/>
      <c r="P51" s="108">
        <v>0</v>
      </c>
      <c r="Q51" s="133">
        <f t="shared" si="6"/>
        <v>0</v>
      </c>
      <c r="R51" s="133">
        <f t="shared" si="7"/>
        <v>558</v>
      </c>
      <c r="S51" s="133">
        <f t="shared" si="8"/>
        <v>22788108.927935883</v>
      </c>
      <c r="T51" s="133">
        <f t="shared" si="9"/>
        <v>0</v>
      </c>
      <c r="U51" s="26"/>
      <c r="V51" s="26"/>
      <c r="W51" s="20"/>
      <c r="X51" s="20"/>
      <c r="Y51" s="20"/>
      <c r="Z51" s="20"/>
    </row>
    <row r="52" spans="1:26" ht="14.25" customHeight="1">
      <c r="A52" s="20"/>
      <c r="B52" s="21" t="s">
        <v>176</v>
      </c>
      <c r="C52" s="21" t="s">
        <v>200</v>
      </c>
      <c r="D52" s="21"/>
      <c r="E52" s="21"/>
      <c r="F52" s="28"/>
      <c r="G52" s="28"/>
      <c r="H52" s="29"/>
      <c r="I52" s="85" t="s">
        <v>195</v>
      </c>
      <c r="J52" s="20"/>
      <c r="K52" s="31">
        <v>18563.320809607139</v>
      </c>
      <c r="L52" s="119">
        <v>353</v>
      </c>
      <c r="M52" s="118"/>
      <c r="N52" s="116">
        <f t="shared" si="5"/>
        <v>6552852.2457913198</v>
      </c>
      <c r="O52" s="25"/>
      <c r="P52" s="108">
        <v>0</v>
      </c>
      <c r="Q52" s="133">
        <f t="shared" si="6"/>
        <v>0</v>
      </c>
      <c r="R52" s="133">
        <f t="shared" si="7"/>
        <v>353</v>
      </c>
      <c r="S52" s="133">
        <f t="shared" si="8"/>
        <v>6552852.2457913198</v>
      </c>
      <c r="T52" s="133">
        <f t="shared" si="9"/>
        <v>0</v>
      </c>
      <c r="U52" s="26"/>
      <c r="V52" s="26"/>
      <c r="W52" s="20"/>
      <c r="X52" s="20"/>
      <c r="Y52" s="20"/>
      <c r="Z52" s="20"/>
    </row>
    <row r="53" spans="1:26" ht="14.25" customHeight="1">
      <c r="A53" s="20"/>
      <c r="B53" s="21" t="s">
        <v>176</v>
      </c>
      <c r="C53" s="21" t="s">
        <v>201</v>
      </c>
      <c r="D53" s="21"/>
      <c r="E53" s="21"/>
      <c r="F53" s="28"/>
      <c r="G53" s="28"/>
      <c r="H53" s="29"/>
      <c r="I53" s="85" t="s">
        <v>195</v>
      </c>
      <c r="J53" s="20"/>
      <c r="K53" s="31">
        <v>7425.5287700237177</v>
      </c>
      <c r="L53" s="119">
        <v>465</v>
      </c>
      <c r="M53" s="118"/>
      <c r="N53" s="116">
        <f t="shared" si="5"/>
        <v>3452870.8780610287</v>
      </c>
      <c r="O53" s="25"/>
      <c r="P53" s="108">
        <v>0</v>
      </c>
      <c r="Q53" s="133">
        <f t="shared" si="6"/>
        <v>0</v>
      </c>
      <c r="R53" s="133">
        <f t="shared" si="7"/>
        <v>465</v>
      </c>
      <c r="S53" s="133">
        <f t="shared" si="8"/>
        <v>3452870.8780610287</v>
      </c>
      <c r="T53" s="133">
        <f t="shared" si="9"/>
        <v>0</v>
      </c>
      <c r="U53" s="26"/>
      <c r="V53" s="26"/>
      <c r="W53" s="20"/>
      <c r="X53" s="20"/>
      <c r="Y53" s="20"/>
      <c r="Z53" s="20"/>
    </row>
    <row r="54" spans="1:26" ht="14.25" customHeight="1">
      <c r="A54" s="20"/>
      <c r="B54" s="21" t="s">
        <v>176</v>
      </c>
      <c r="C54" s="21" t="s">
        <v>202</v>
      </c>
      <c r="D54" s="21"/>
      <c r="E54" s="21"/>
      <c r="F54" s="28"/>
      <c r="G54" s="28"/>
      <c r="H54" s="29"/>
      <c r="I54" s="85" t="s">
        <v>195</v>
      </c>
      <c r="J54" s="20"/>
      <c r="K54" s="31">
        <v>11137.792039583423</v>
      </c>
      <c r="L54" s="119">
        <v>326</v>
      </c>
      <c r="M54" s="118"/>
      <c r="N54" s="116">
        <f t="shared" si="5"/>
        <v>3630920.2049041959</v>
      </c>
      <c r="O54" s="25"/>
      <c r="P54" s="108">
        <v>0</v>
      </c>
      <c r="Q54" s="133">
        <f t="shared" si="6"/>
        <v>0</v>
      </c>
      <c r="R54" s="133">
        <f t="shared" si="7"/>
        <v>326</v>
      </c>
      <c r="S54" s="133">
        <f t="shared" si="8"/>
        <v>3630920.2049041959</v>
      </c>
      <c r="T54" s="133">
        <f t="shared" si="9"/>
        <v>0</v>
      </c>
      <c r="U54" s="26"/>
      <c r="V54" s="26"/>
      <c r="W54" s="20"/>
      <c r="X54" s="20"/>
      <c r="Y54" s="20"/>
      <c r="Z54" s="20"/>
    </row>
    <row r="55" spans="1:26" ht="14.25" customHeight="1">
      <c r="A55" s="20"/>
      <c r="B55" s="21" t="s">
        <v>176</v>
      </c>
      <c r="C55" s="21" t="s">
        <v>203</v>
      </c>
      <c r="D55" s="21"/>
      <c r="E55" s="21"/>
      <c r="F55" s="28"/>
      <c r="G55" s="28"/>
      <c r="H55" s="29"/>
      <c r="I55" s="85" t="s">
        <v>195</v>
      </c>
      <c r="J55" s="20"/>
      <c r="K55" s="31">
        <v>7425.5287700237177</v>
      </c>
      <c r="L55" s="119">
        <v>465</v>
      </c>
      <c r="M55" s="118"/>
      <c r="N55" s="116">
        <f t="shared" si="5"/>
        <v>3452870.8780610287</v>
      </c>
      <c r="O55" s="25"/>
      <c r="P55" s="108">
        <v>0</v>
      </c>
      <c r="Q55" s="133">
        <f t="shared" si="6"/>
        <v>0</v>
      </c>
      <c r="R55" s="133">
        <f t="shared" si="7"/>
        <v>465</v>
      </c>
      <c r="S55" s="133">
        <f t="shared" si="8"/>
        <v>3452870.8780610287</v>
      </c>
      <c r="T55" s="133">
        <f t="shared" si="9"/>
        <v>0</v>
      </c>
      <c r="U55" s="26"/>
      <c r="V55" s="26"/>
      <c r="W55" s="20"/>
      <c r="X55" s="20"/>
      <c r="Y55" s="20"/>
      <c r="Z55" s="20"/>
    </row>
    <row r="56" spans="1:26" ht="14.25" customHeight="1">
      <c r="A56" s="20"/>
      <c r="B56" s="21" t="s">
        <v>176</v>
      </c>
      <c r="C56" s="21" t="s">
        <v>204</v>
      </c>
      <c r="D56" s="21"/>
      <c r="E56" s="21"/>
      <c r="F56" s="28"/>
      <c r="G56" s="28"/>
      <c r="H56" s="29"/>
      <c r="I56" s="85" t="s">
        <v>195</v>
      </c>
      <c r="J56" s="20"/>
      <c r="K56" s="31">
        <v>12993.923674363275</v>
      </c>
      <c r="L56" s="119">
        <v>465</v>
      </c>
      <c r="M56" s="118"/>
      <c r="N56" s="116">
        <f t="shared" si="5"/>
        <v>6042174.5085789235</v>
      </c>
      <c r="O56" s="25"/>
      <c r="P56" s="108">
        <v>0</v>
      </c>
      <c r="Q56" s="133">
        <f t="shared" si="6"/>
        <v>0</v>
      </c>
      <c r="R56" s="133">
        <f t="shared" si="7"/>
        <v>465</v>
      </c>
      <c r="S56" s="133">
        <f t="shared" si="8"/>
        <v>6042174.5085789235</v>
      </c>
      <c r="T56" s="133">
        <f t="shared" si="9"/>
        <v>0</v>
      </c>
      <c r="U56" s="26"/>
      <c r="V56" s="26"/>
      <c r="W56" s="20"/>
      <c r="X56" s="20"/>
      <c r="Y56" s="20"/>
      <c r="Z56" s="20"/>
    </row>
    <row r="57" spans="1:26" ht="14.25" customHeight="1">
      <c r="A57" s="20"/>
      <c r="B57" s="21" t="s">
        <v>176</v>
      </c>
      <c r="C57" s="21" t="s">
        <v>205</v>
      </c>
      <c r="D57" s="21"/>
      <c r="E57" s="21"/>
      <c r="F57" s="28"/>
      <c r="G57" s="28"/>
      <c r="H57" s="29"/>
      <c r="I57" s="85" t="s">
        <v>195</v>
      </c>
      <c r="J57" s="20"/>
      <c r="K57" s="31">
        <v>8283.372222135562</v>
      </c>
      <c r="L57" s="119">
        <v>605</v>
      </c>
      <c r="M57" s="118"/>
      <c r="N57" s="116">
        <f t="shared" si="5"/>
        <v>5011440.1943920152</v>
      </c>
      <c r="O57" s="25"/>
      <c r="P57" s="108">
        <v>0</v>
      </c>
      <c r="Q57" s="133">
        <f t="shared" si="6"/>
        <v>0</v>
      </c>
      <c r="R57" s="133">
        <f t="shared" si="7"/>
        <v>605</v>
      </c>
      <c r="S57" s="133">
        <f t="shared" si="8"/>
        <v>5011440.1943920152</v>
      </c>
      <c r="T57" s="133">
        <f t="shared" si="9"/>
        <v>0</v>
      </c>
      <c r="U57" s="26"/>
      <c r="V57" s="26"/>
      <c r="W57" s="20"/>
      <c r="X57" s="20"/>
      <c r="Y57" s="20"/>
      <c r="Z57" s="20"/>
    </row>
    <row r="58" spans="1:26" ht="14.25" customHeight="1">
      <c r="A58" s="20"/>
      <c r="B58" s="21" t="s">
        <v>186</v>
      </c>
      <c r="C58" s="21" t="s">
        <v>206</v>
      </c>
      <c r="D58" s="21"/>
      <c r="E58" s="21"/>
      <c r="F58" s="28"/>
      <c r="G58" s="28"/>
      <c r="H58" s="29"/>
      <c r="I58" s="85" t="s">
        <v>195</v>
      </c>
      <c r="J58" s="20"/>
      <c r="K58" s="31">
        <v>84529.929453852616</v>
      </c>
      <c r="L58" s="119">
        <v>419</v>
      </c>
      <c r="M58" s="118"/>
      <c r="N58" s="116">
        <f t="shared" si="5"/>
        <v>35418040.441164248</v>
      </c>
      <c r="O58" s="25"/>
      <c r="P58" s="108">
        <v>0</v>
      </c>
      <c r="Q58" s="133">
        <f t="shared" si="6"/>
        <v>0</v>
      </c>
      <c r="R58" s="133">
        <f t="shared" si="7"/>
        <v>419</v>
      </c>
      <c r="S58" s="133">
        <f t="shared" si="8"/>
        <v>35418040.441164248</v>
      </c>
      <c r="T58" s="133">
        <f t="shared" si="9"/>
        <v>0</v>
      </c>
      <c r="U58" s="26"/>
      <c r="V58" s="26"/>
      <c r="W58" s="20"/>
      <c r="X58" s="20"/>
      <c r="Y58" s="20"/>
      <c r="Z58" s="20"/>
    </row>
    <row r="59" spans="1:26" ht="14.25" customHeight="1">
      <c r="A59" s="20"/>
      <c r="B59" s="21" t="s">
        <v>186</v>
      </c>
      <c r="C59" s="21" t="s">
        <v>207</v>
      </c>
      <c r="D59" s="21"/>
      <c r="E59" s="21"/>
      <c r="F59" s="28"/>
      <c r="G59" s="28"/>
      <c r="H59" s="29"/>
      <c r="I59" s="86" t="s">
        <v>186</v>
      </c>
      <c r="J59" s="20"/>
      <c r="K59" s="31">
        <v>14631.587065495996</v>
      </c>
      <c r="L59" s="119">
        <v>372</v>
      </c>
      <c r="M59" s="118"/>
      <c r="N59" s="116">
        <f t="shared" si="5"/>
        <v>5442950.3883645106</v>
      </c>
      <c r="O59" s="25"/>
      <c r="P59" s="108">
        <v>0</v>
      </c>
      <c r="Q59" s="133">
        <f t="shared" si="6"/>
        <v>0</v>
      </c>
      <c r="R59" s="133">
        <f t="shared" si="7"/>
        <v>372</v>
      </c>
      <c r="S59" s="133">
        <f t="shared" si="8"/>
        <v>5442950.3883645106</v>
      </c>
      <c r="T59" s="133">
        <f t="shared" si="9"/>
        <v>0</v>
      </c>
      <c r="U59" s="26"/>
      <c r="V59" s="26"/>
      <c r="W59" s="20"/>
      <c r="X59" s="20"/>
      <c r="Y59" s="20"/>
      <c r="Z59" s="20"/>
    </row>
    <row r="60" spans="1:26" ht="14.25" customHeight="1">
      <c r="A60" s="20"/>
      <c r="B60" s="21" t="s">
        <v>208</v>
      </c>
      <c r="C60" s="21" t="s">
        <v>209</v>
      </c>
      <c r="D60" s="21"/>
      <c r="E60" s="21"/>
      <c r="F60" s="28"/>
      <c r="G60" s="28"/>
      <c r="H60" s="29"/>
      <c r="I60" s="21" t="s">
        <v>186</v>
      </c>
      <c r="J60" s="20"/>
      <c r="K60" s="31">
        <v>70</v>
      </c>
      <c r="L60" s="119">
        <v>38588</v>
      </c>
      <c r="M60" s="118"/>
      <c r="N60" s="116">
        <f t="shared" si="5"/>
        <v>2701160</v>
      </c>
      <c r="O60" s="25"/>
      <c r="P60" s="108">
        <v>0</v>
      </c>
      <c r="Q60" s="133">
        <f t="shared" si="6"/>
        <v>0</v>
      </c>
      <c r="R60" s="133">
        <f t="shared" si="7"/>
        <v>38588</v>
      </c>
      <c r="S60" s="133">
        <f t="shared" si="8"/>
        <v>2701160</v>
      </c>
      <c r="T60" s="133">
        <f t="shared" si="9"/>
        <v>0</v>
      </c>
      <c r="U60" s="26"/>
      <c r="V60" s="26"/>
      <c r="W60" s="20"/>
      <c r="X60" s="20"/>
      <c r="Y60" s="20"/>
      <c r="Z60" s="20"/>
    </row>
    <row r="61" spans="1:26" ht="14.25" customHeight="1">
      <c r="A61" s="20"/>
      <c r="B61" s="21" t="s">
        <v>208</v>
      </c>
      <c r="C61" s="21" t="s">
        <v>210</v>
      </c>
      <c r="D61" s="21"/>
      <c r="E61" s="21"/>
      <c r="F61" s="28"/>
      <c r="G61" s="28"/>
      <c r="H61" s="29"/>
      <c r="I61" s="21" t="s">
        <v>186</v>
      </c>
      <c r="J61" s="20"/>
      <c r="K61" s="31">
        <v>2592.8384930677207</v>
      </c>
      <c r="L61" s="119">
        <v>226.42400000000001</v>
      </c>
      <c r="M61" s="118"/>
      <c r="N61" s="116">
        <f t="shared" si="5"/>
        <v>587080.86295436556</v>
      </c>
      <c r="O61" s="25"/>
      <c r="P61" s="108">
        <v>0</v>
      </c>
      <c r="Q61" s="133">
        <f t="shared" si="6"/>
        <v>0</v>
      </c>
      <c r="R61" s="133">
        <f t="shared" si="7"/>
        <v>226.42400000000001</v>
      </c>
      <c r="S61" s="133">
        <f t="shared" si="8"/>
        <v>587080.86295436556</v>
      </c>
      <c r="T61" s="133">
        <f t="shared" si="9"/>
        <v>0</v>
      </c>
      <c r="U61" s="26"/>
      <c r="V61" s="26"/>
      <c r="W61" s="20"/>
      <c r="X61" s="20"/>
      <c r="Y61" s="20"/>
      <c r="Z61" s="20"/>
    </row>
    <row r="62" spans="1:26" ht="14.25" customHeight="1">
      <c r="A62" s="20"/>
      <c r="B62" s="21" t="s">
        <v>208</v>
      </c>
      <c r="C62" s="21" t="s">
        <v>211</v>
      </c>
      <c r="D62" s="21"/>
      <c r="E62" s="21"/>
      <c r="F62" s="28"/>
      <c r="G62" s="28"/>
      <c r="H62" s="29"/>
      <c r="I62" s="21" t="s">
        <v>186</v>
      </c>
      <c r="J62" s="20"/>
      <c r="K62" s="31">
        <v>239.33893782163562</v>
      </c>
      <c r="L62" s="119">
        <v>452.84800000000001</v>
      </c>
      <c r="M62" s="118"/>
      <c r="N62" s="116">
        <f t="shared" si="5"/>
        <v>108384.15931465205</v>
      </c>
      <c r="O62" s="25"/>
      <c r="P62" s="108">
        <v>0</v>
      </c>
      <c r="Q62" s="133">
        <f t="shared" si="6"/>
        <v>0</v>
      </c>
      <c r="R62" s="133">
        <f t="shared" si="7"/>
        <v>452.84800000000001</v>
      </c>
      <c r="S62" s="133">
        <f t="shared" si="8"/>
        <v>108384.15931465205</v>
      </c>
      <c r="T62" s="133">
        <f t="shared" si="9"/>
        <v>0</v>
      </c>
      <c r="U62" s="26"/>
      <c r="V62" s="26"/>
      <c r="W62" s="20"/>
      <c r="X62" s="20"/>
      <c r="Y62" s="20"/>
      <c r="Z62" s="20"/>
    </row>
    <row r="63" spans="1:26" ht="14.25" customHeight="1">
      <c r="A63" s="20"/>
      <c r="B63" s="21" t="s">
        <v>208</v>
      </c>
      <c r="C63" s="21" t="s">
        <v>212</v>
      </c>
      <c r="D63" s="21"/>
      <c r="E63" s="21"/>
      <c r="F63" s="28"/>
      <c r="G63" s="28"/>
      <c r="H63" s="29"/>
      <c r="I63" s="21" t="s">
        <v>186</v>
      </c>
      <c r="J63" s="20"/>
      <c r="K63" s="31">
        <v>239.33893782163562</v>
      </c>
      <c r="L63" s="119">
        <v>679.27199999999993</v>
      </c>
      <c r="M63" s="118"/>
      <c r="N63" s="116">
        <f t="shared" si="5"/>
        <v>162576.23897197805</v>
      </c>
      <c r="O63" s="25"/>
      <c r="P63" s="108">
        <v>0</v>
      </c>
      <c r="Q63" s="133">
        <f t="shared" si="6"/>
        <v>0</v>
      </c>
      <c r="R63" s="133">
        <f t="shared" si="7"/>
        <v>679.27199999999993</v>
      </c>
      <c r="S63" s="133">
        <f t="shared" si="8"/>
        <v>162576.23897197805</v>
      </c>
      <c r="T63" s="133">
        <f t="shared" si="9"/>
        <v>0</v>
      </c>
      <c r="U63" s="26"/>
      <c r="V63" s="26"/>
      <c r="W63" s="20"/>
      <c r="X63" s="20"/>
      <c r="Y63" s="20"/>
      <c r="Z63" s="20"/>
    </row>
    <row r="64" spans="1:26" ht="14.25" customHeight="1">
      <c r="A64" s="20"/>
      <c r="B64" s="21" t="s">
        <v>208</v>
      </c>
      <c r="C64" s="21" t="s">
        <v>213</v>
      </c>
      <c r="D64" s="21"/>
      <c r="E64" s="21"/>
      <c r="F64" s="28"/>
      <c r="G64" s="28"/>
      <c r="H64" s="29"/>
      <c r="I64" s="21" t="s">
        <v>186</v>
      </c>
      <c r="J64" s="20"/>
      <c r="K64" s="31">
        <v>11.966946891081788</v>
      </c>
      <c r="L64" s="119">
        <v>1018.908</v>
      </c>
      <c r="M64" s="118"/>
      <c r="N64" s="116">
        <f t="shared" si="5"/>
        <v>12193.217922898362</v>
      </c>
      <c r="O64" s="25"/>
      <c r="P64" s="108">
        <v>0</v>
      </c>
      <c r="Q64" s="133">
        <f t="shared" si="6"/>
        <v>0</v>
      </c>
      <c r="R64" s="133">
        <f t="shared" si="7"/>
        <v>1018.908</v>
      </c>
      <c r="S64" s="133">
        <f t="shared" si="8"/>
        <v>12193.217922898362</v>
      </c>
      <c r="T64" s="133">
        <f t="shared" si="9"/>
        <v>0</v>
      </c>
      <c r="U64" s="26"/>
      <c r="V64" s="26"/>
      <c r="W64" s="20"/>
      <c r="X64" s="20"/>
      <c r="Y64" s="20"/>
      <c r="Z64" s="20"/>
    </row>
    <row r="65" spans="1:26" ht="14.25" customHeight="1">
      <c r="A65" s="20"/>
      <c r="B65" s="21" t="s">
        <v>208</v>
      </c>
      <c r="C65" s="21" t="s">
        <v>214</v>
      </c>
      <c r="D65" s="21"/>
      <c r="E65" s="21"/>
      <c r="F65" s="28"/>
      <c r="G65" s="28"/>
      <c r="H65" s="29"/>
      <c r="I65" s="21" t="s">
        <v>186</v>
      </c>
      <c r="J65" s="20"/>
      <c r="K65" s="31">
        <v>11.966946891081788</v>
      </c>
      <c r="L65" s="119">
        <v>1584.9569999999999</v>
      </c>
      <c r="M65" s="118"/>
      <c r="N65" s="116">
        <f t="shared" si="5"/>
        <v>18967.096243648317</v>
      </c>
      <c r="O65" s="25"/>
      <c r="P65" s="108">
        <v>0</v>
      </c>
      <c r="Q65" s="133">
        <f t="shared" si="6"/>
        <v>0</v>
      </c>
      <c r="R65" s="133">
        <f t="shared" si="7"/>
        <v>1584.9569999999999</v>
      </c>
      <c r="S65" s="133">
        <f t="shared" si="8"/>
        <v>18967.096243648317</v>
      </c>
      <c r="T65" s="133">
        <f t="shared" si="9"/>
        <v>0</v>
      </c>
      <c r="U65" s="26"/>
      <c r="V65" s="26"/>
      <c r="W65" s="20"/>
      <c r="X65" s="20"/>
      <c r="Y65" s="20"/>
      <c r="Z65" s="20"/>
    </row>
    <row r="66" spans="1:26" ht="14.25" customHeight="1">
      <c r="A66" s="20"/>
      <c r="B66" s="21" t="s">
        <v>208</v>
      </c>
      <c r="C66" s="21" t="s">
        <v>215</v>
      </c>
      <c r="D66" s="21"/>
      <c r="E66" s="21"/>
      <c r="F66" s="28"/>
      <c r="G66" s="28"/>
      <c r="H66" s="29"/>
      <c r="I66" s="21" t="s">
        <v>186</v>
      </c>
      <c r="J66" s="20"/>
      <c r="K66" s="31">
        <v>11.966946891081788</v>
      </c>
      <c r="L66" s="119">
        <v>2377.4409999999998</v>
      </c>
      <c r="M66" s="118"/>
      <c r="N66" s="116">
        <f t="shared" si="5"/>
        <v>28450.710183680374</v>
      </c>
      <c r="O66" s="25"/>
      <c r="P66" s="108">
        <v>0</v>
      </c>
      <c r="Q66" s="133">
        <f t="shared" si="6"/>
        <v>0</v>
      </c>
      <c r="R66" s="133">
        <f t="shared" si="7"/>
        <v>2377.4409999999998</v>
      </c>
      <c r="S66" s="133">
        <f t="shared" si="8"/>
        <v>28450.710183680374</v>
      </c>
      <c r="T66" s="133">
        <f t="shared" si="9"/>
        <v>0</v>
      </c>
      <c r="U66" s="26"/>
      <c r="V66" s="26"/>
      <c r="W66" s="20"/>
      <c r="X66" s="20"/>
      <c r="Y66" s="20"/>
      <c r="Z66" s="20"/>
    </row>
    <row r="67" spans="1:26" ht="14.25" customHeight="1">
      <c r="A67" s="20"/>
      <c r="B67" s="21" t="s">
        <v>208</v>
      </c>
      <c r="C67" s="21" t="s">
        <v>216</v>
      </c>
      <c r="D67" s="21"/>
      <c r="E67" s="21"/>
      <c r="F67" s="28"/>
      <c r="G67" s="28"/>
      <c r="H67" s="29"/>
      <c r="I67" s="21" t="s">
        <v>186</v>
      </c>
      <c r="J67" s="20"/>
      <c r="K67" s="31">
        <v>11.966946891081786</v>
      </c>
      <c r="L67" s="119">
        <v>3169.9250000000002</v>
      </c>
      <c r="M67" s="118"/>
      <c r="N67" s="116">
        <f t="shared" si="5"/>
        <v>37934.324123712431</v>
      </c>
      <c r="O67" s="25"/>
      <c r="P67" s="108">
        <v>0</v>
      </c>
      <c r="Q67" s="133">
        <f t="shared" si="6"/>
        <v>0</v>
      </c>
      <c r="R67" s="133">
        <f t="shared" si="7"/>
        <v>3169.9250000000002</v>
      </c>
      <c r="S67" s="133">
        <f t="shared" si="8"/>
        <v>37934.324123712431</v>
      </c>
      <c r="T67" s="133">
        <f t="shared" si="9"/>
        <v>0</v>
      </c>
      <c r="U67" s="26"/>
      <c r="V67" s="26"/>
      <c r="W67" s="20"/>
      <c r="X67" s="20"/>
      <c r="Y67" s="20"/>
      <c r="Z67" s="20"/>
    </row>
    <row r="68" spans="1:26" ht="14.25" customHeight="1">
      <c r="A68" s="20"/>
      <c r="B68" s="21" t="s">
        <v>208</v>
      </c>
      <c r="C68" s="21" t="s">
        <v>217</v>
      </c>
      <c r="D68" s="21"/>
      <c r="E68" s="21"/>
      <c r="F68" s="28"/>
      <c r="G68" s="28"/>
      <c r="H68" s="29"/>
      <c r="I68" s="21" t="s">
        <v>186</v>
      </c>
      <c r="J68" s="20"/>
      <c r="K68" s="31">
        <v>159.16396023041017</v>
      </c>
      <c r="L68" s="119">
        <v>3482.6</v>
      </c>
      <c r="M68" s="118"/>
      <c r="N68" s="116">
        <f t="shared" si="5"/>
        <v>554304.40789842641</v>
      </c>
      <c r="O68" s="25"/>
      <c r="P68" s="108">
        <v>0</v>
      </c>
      <c r="Q68" s="133">
        <f t="shared" si="6"/>
        <v>0</v>
      </c>
      <c r="R68" s="133">
        <f t="shared" si="7"/>
        <v>3482.6</v>
      </c>
      <c r="S68" s="133">
        <f t="shared" si="8"/>
        <v>554304.40789842641</v>
      </c>
      <c r="T68" s="133">
        <f t="shared" si="9"/>
        <v>0</v>
      </c>
      <c r="U68" s="26"/>
      <c r="V68" s="26"/>
      <c r="W68" s="20"/>
      <c r="X68" s="20"/>
      <c r="Y68" s="20"/>
      <c r="Z68" s="20"/>
    </row>
    <row r="69" spans="1:26" ht="14.25" customHeight="1">
      <c r="A69" s="20"/>
      <c r="B69" s="21" t="s">
        <v>208</v>
      </c>
      <c r="C69" s="21" t="s">
        <v>218</v>
      </c>
      <c r="D69" s="21"/>
      <c r="E69" s="21"/>
      <c r="F69" s="28"/>
      <c r="G69" s="28"/>
      <c r="H69" s="29"/>
      <c r="I69" s="21" t="s">
        <v>186</v>
      </c>
      <c r="J69" s="20"/>
      <c r="K69" s="31">
        <v>159.16396023041014</v>
      </c>
      <c r="L69" s="119">
        <v>4936.8</v>
      </c>
      <c r="M69" s="118"/>
      <c r="N69" s="116">
        <f t="shared" si="5"/>
        <v>785760.63886548881</v>
      </c>
      <c r="O69" s="25"/>
      <c r="P69" s="108">
        <v>0</v>
      </c>
      <c r="Q69" s="133">
        <f t="shared" si="6"/>
        <v>0</v>
      </c>
      <c r="R69" s="133">
        <f t="shared" si="7"/>
        <v>4936.8</v>
      </c>
      <c r="S69" s="133">
        <f t="shared" si="8"/>
        <v>785760.63886548881</v>
      </c>
      <c r="T69" s="133">
        <f t="shared" si="9"/>
        <v>0</v>
      </c>
      <c r="U69" s="26"/>
      <c r="V69" s="26"/>
      <c r="W69" s="20"/>
      <c r="X69" s="20"/>
      <c r="Y69" s="20"/>
      <c r="Z69" s="20"/>
    </row>
    <row r="70" spans="1:26" ht="14.25" customHeight="1">
      <c r="A70" s="20"/>
      <c r="B70" s="87" t="s">
        <v>208</v>
      </c>
      <c r="C70" s="21" t="s">
        <v>219</v>
      </c>
      <c r="D70" s="21"/>
      <c r="E70" s="21"/>
      <c r="F70" s="28"/>
      <c r="G70" s="28"/>
      <c r="H70" s="29"/>
      <c r="I70" s="21" t="s">
        <v>186</v>
      </c>
      <c r="J70" s="20"/>
      <c r="K70" s="31">
        <v>159.16396023041014</v>
      </c>
      <c r="L70" s="119">
        <v>6503.2</v>
      </c>
      <c r="M70" s="118"/>
      <c r="N70" s="116">
        <f t="shared" si="5"/>
        <v>1035075.0661704032</v>
      </c>
      <c r="O70" s="25"/>
      <c r="P70" s="108">
        <v>0</v>
      </c>
      <c r="Q70" s="133">
        <f t="shared" si="6"/>
        <v>0</v>
      </c>
      <c r="R70" s="133">
        <f t="shared" si="7"/>
        <v>6503.2</v>
      </c>
      <c r="S70" s="133">
        <f t="shared" si="8"/>
        <v>1035075.0661704032</v>
      </c>
      <c r="T70" s="133">
        <f t="shared" si="9"/>
        <v>0</v>
      </c>
      <c r="U70" s="26"/>
      <c r="V70" s="26"/>
      <c r="W70" s="20"/>
      <c r="X70" s="20"/>
      <c r="Y70" s="20"/>
      <c r="Z70" s="20"/>
    </row>
    <row r="71" spans="1:26" ht="14.25" customHeight="1">
      <c r="A71" s="20"/>
      <c r="B71" s="21" t="s">
        <v>208</v>
      </c>
      <c r="C71" s="88" t="s">
        <v>220</v>
      </c>
      <c r="D71" s="21"/>
      <c r="E71" s="21"/>
      <c r="F71" s="28"/>
      <c r="G71" s="28"/>
      <c r="H71" s="29"/>
      <c r="I71" s="21" t="s">
        <v>186</v>
      </c>
      <c r="J71" s="20"/>
      <c r="K71" s="31">
        <v>159.16396023041014</v>
      </c>
      <c r="L71" s="119">
        <v>5500</v>
      </c>
      <c r="M71" s="118"/>
      <c r="N71" s="116">
        <f t="shared" si="5"/>
        <v>875401.78126725578</v>
      </c>
      <c r="O71" s="25"/>
      <c r="P71" s="108">
        <v>0</v>
      </c>
      <c r="Q71" s="133">
        <f t="shared" si="6"/>
        <v>0</v>
      </c>
      <c r="R71" s="133">
        <f t="shared" si="7"/>
        <v>5500</v>
      </c>
      <c r="S71" s="133">
        <f t="shared" si="8"/>
        <v>875401.78126725578</v>
      </c>
      <c r="T71" s="133">
        <f t="shared" si="9"/>
        <v>0</v>
      </c>
      <c r="U71" s="26"/>
      <c r="V71" s="26"/>
      <c r="W71" s="20"/>
      <c r="X71" s="20"/>
      <c r="Y71" s="20"/>
      <c r="Z71" s="20"/>
    </row>
    <row r="72" spans="1:26" ht="14.25" customHeight="1">
      <c r="A72" s="2"/>
      <c r="B72" s="89" t="s">
        <v>221</v>
      </c>
      <c r="C72" s="2"/>
      <c r="D72" s="2"/>
      <c r="E72" s="2"/>
      <c r="F72" s="2"/>
      <c r="G72" s="2"/>
      <c r="H72" s="2"/>
      <c r="I72" s="2"/>
      <c r="J72" s="2"/>
      <c r="K72" s="90"/>
      <c r="L72" s="121"/>
      <c r="M72" s="121"/>
      <c r="N72" s="122">
        <f>SUM(N35:N71)</f>
        <v>541731123.51552176</v>
      </c>
      <c r="O72" s="3"/>
      <c r="P72" s="41">
        <f t="shared" ref="P72:P73" si="10">1-S72/N72</f>
        <v>0</v>
      </c>
      <c r="Q72" s="54"/>
      <c r="R72" s="15"/>
      <c r="S72" s="91">
        <f t="shared" ref="S72:T72" si="11">SUM(S35:S71)</f>
        <v>541731123.51552176</v>
      </c>
      <c r="T72" s="91">
        <f t="shared" si="11"/>
        <v>0</v>
      </c>
      <c r="U72" s="26"/>
      <c r="V72" s="26"/>
      <c r="W72" s="2"/>
      <c r="X72" s="2"/>
      <c r="Y72" s="2"/>
      <c r="Z72" s="2"/>
    </row>
    <row r="73" spans="1:26" ht="14.25" customHeight="1">
      <c r="A73" s="92"/>
      <c r="B73" s="65" t="s">
        <v>222</v>
      </c>
      <c r="C73" s="92"/>
      <c r="D73" s="92"/>
      <c r="E73" s="92"/>
      <c r="F73" s="92"/>
      <c r="G73" s="92"/>
      <c r="H73" s="92"/>
      <c r="I73" s="92"/>
      <c r="J73" s="92"/>
      <c r="K73" s="93"/>
      <c r="L73" s="123"/>
      <c r="M73" s="123"/>
      <c r="N73" s="124">
        <f>N72+N30</f>
        <v>1369134975.1046829</v>
      </c>
      <c r="O73" s="107"/>
      <c r="P73" s="66">
        <f t="shared" si="10"/>
        <v>0</v>
      </c>
      <c r="Q73" s="92"/>
      <c r="R73" s="92"/>
      <c r="S73" s="124">
        <f t="shared" ref="S73:T73" si="12">S72+S30</f>
        <v>1369134975.1046829</v>
      </c>
      <c r="T73" s="94">
        <f t="shared" si="12"/>
        <v>0</v>
      </c>
      <c r="U73" s="26"/>
      <c r="V73" s="26"/>
      <c r="W73" s="92"/>
      <c r="X73" s="92"/>
      <c r="Y73" s="92"/>
      <c r="Z73" s="9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3"/>
      <c r="L74" s="3"/>
      <c r="M74" s="3"/>
      <c r="N74" s="2"/>
      <c r="O74" s="3"/>
      <c r="P74" s="4"/>
      <c r="Q74" s="2"/>
      <c r="R74" s="2"/>
      <c r="S74" s="2"/>
      <c r="T74" s="2"/>
      <c r="U74" s="26"/>
      <c r="V74" s="26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3"/>
      <c r="L75" s="3"/>
      <c r="M75" s="3"/>
      <c r="N75" s="2"/>
      <c r="O75" s="3"/>
      <c r="P75" s="4"/>
      <c r="Q75" s="2"/>
      <c r="R75" s="2"/>
      <c r="S75" s="2"/>
      <c r="T75" s="2"/>
      <c r="U75" s="26"/>
      <c r="V75" s="26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3"/>
      <c r="L76" s="3"/>
      <c r="M76" s="3"/>
      <c r="N76" s="2"/>
      <c r="O76" s="3"/>
      <c r="P76" s="4"/>
      <c r="Q76" s="2"/>
      <c r="R76" s="2"/>
      <c r="S76" s="2"/>
      <c r="T76" s="2"/>
      <c r="U76" s="26"/>
      <c r="V76" s="26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3"/>
      <c r="L77" s="3"/>
      <c r="M77" s="3"/>
      <c r="N77" s="2"/>
      <c r="O77" s="3"/>
      <c r="P77" s="4"/>
      <c r="Q77" s="2"/>
      <c r="R77" s="2"/>
      <c r="S77" s="2"/>
      <c r="T77" s="2"/>
      <c r="U77" s="26"/>
      <c r="V77" s="26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3"/>
      <c r="L78" s="3"/>
      <c r="M78" s="3"/>
      <c r="N78" s="2"/>
      <c r="O78" s="3"/>
      <c r="P78" s="4"/>
      <c r="Q78" s="2"/>
      <c r="R78" s="2"/>
      <c r="S78" s="2"/>
      <c r="T78" s="2"/>
      <c r="U78" s="26"/>
      <c r="V78" s="26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3"/>
      <c r="L79" s="3"/>
      <c r="M79" s="3"/>
      <c r="N79" s="2"/>
      <c r="O79" s="3"/>
      <c r="P79" s="4"/>
      <c r="Q79" s="2"/>
      <c r="R79" s="2"/>
      <c r="S79" s="2"/>
      <c r="T79" s="2"/>
      <c r="U79" s="26"/>
      <c r="V79" s="26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3"/>
      <c r="L80" s="3"/>
      <c r="M80" s="3"/>
      <c r="N80" s="2"/>
      <c r="O80" s="3"/>
      <c r="P80" s="4"/>
      <c r="Q80" s="2"/>
      <c r="R80" s="2"/>
      <c r="S80" s="2"/>
      <c r="T80" s="2"/>
      <c r="U80" s="26"/>
      <c r="V80" s="26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3"/>
      <c r="L81" s="3"/>
      <c r="M81" s="3"/>
      <c r="N81" s="2"/>
      <c r="O81" s="3"/>
      <c r="P81" s="4"/>
      <c r="Q81" s="2"/>
      <c r="R81" s="2"/>
      <c r="S81" s="2"/>
      <c r="T81" s="2"/>
      <c r="U81" s="26"/>
      <c r="V81" s="26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3"/>
      <c r="L82" s="3"/>
      <c r="M82" s="3"/>
      <c r="N82" s="2"/>
      <c r="O82" s="3"/>
      <c r="P82" s="4"/>
      <c r="Q82" s="2"/>
      <c r="R82" s="2"/>
      <c r="S82" s="2"/>
      <c r="T82" s="2"/>
      <c r="U82" s="26"/>
      <c r="V82" s="26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3"/>
      <c r="L83" s="3"/>
      <c r="M83" s="3"/>
      <c r="N83" s="2"/>
      <c r="O83" s="3"/>
      <c r="P83" s="4"/>
      <c r="Q83" s="2"/>
      <c r="R83" s="2"/>
      <c r="S83" s="2"/>
      <c r="T83" s="2"/>
      <c r="U83" s="26"/>
      <c r="V83" s="26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3"/>
      <c r="L84" s="3"/>
      <c r="M84" s="3"/>
      <c r="N84" s="2"/>
      <c r="O84" s="3"/>
      <c r="P84" s="4"/>
      <c r="Q84" s="2"/>
      <c r="R84" s="2"/>
      <c r="S84" s="2"/>
      <c r="T84" s="2"/>
      <c r="U84" s="26"/>
      <c r="V84" s="26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3"/>
      <c r="L85" s="3"/>
      <c r="M85" s="3"/>
      <c r="N85" s="2"/>
      <c r="O85" s="3"/>
      <c r="P85" s="4"/>
      <c r="Q85" s="2"/>
      <c r="R85" s="2"/>
      <c r="S85" s="2"/>
      <c r="T85" s="2"/>
      <c r="U85" s="26"/>
      <c r="V85" s="26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3"/>
      <c r="L86" s="3"/>
      <c r="M86" s="3"/>
      <c r="N86" s="2"/>
      <c r="O86" s="3"/>
      <c r="P86" s="4"/>
      <c r="Q86" s="2"/>
      <c r="R86" s="2"/>
      <c r="S86" s="2"/>
      <c r="T86" s="2"/>
      <c r="U86" s="26"/>
      <c r="V86" s="26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3"/>
      <c r="L87" s="3"/>
      <c r="M87" s="3"/>
      <c r="N87" s="2"/>
      <c r="O87" s="3"/>
      <c r="P87" s="4"/>
      <c r="Q87" s="2"/>
      <c r="R87" s="2"/>
      <c r="S87" s="2"/>
      <c r="T87" s="2"/>
      <c r="U87" s="26"/>
      <c r="V87" s="26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3"/>
      <c r="L88" s="3"/>
      <c r="M88" s="3"/>
      <c r="N88" s="2"/>
      <c r="O88" s="3"/>
      <c r="P88" s="4"/>
      <c r="Q88" s="2"/>
      <c r="R88" s="2"/>
      <c r="S88" s="2"/>
      <c r="T88" s="2"/>
      <c r="U88" s="26"/>
      <c r="V88" s="26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3"/>
      <c r="L89" s="3"/>
      <c r="M89" s="3"/>
      <c r="N89" s="2"/>
      <c r="O89" s="3"/>
      <c r="P89" s="4"/>
      <c r="Q89" s="2"/>
      <c r="R89" s="2"/>
      <c r="S89" s="2"/>
      <c r="T89" s="2"/>
      <c r="U89" s="26"/>
      <c r="V89" s="26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3"/>
      <c r="L90" s="3"/>
      <c r="M90" s="3"/>
      <c r="N90" s="2"/>
      <c r="O90" s="3"/>
      <c r="P90" s="4"/>
      <c r="Q90" s="2"/>
      <c r="R90" s="2"/>
      <c r="S90" s="2"/>
      <c r="T90" s="2"/>
      <c r="U90" s="26"/>
      <c r="V90" s="26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3"/>
      <c r="L91" s="3"/>
      <c r="M91" s="3"/>
      <c r="N91" s="2"/>
      <c r="O91" s="3"/>
      <c r="P91" s="4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3"/>
      <c r="L92" s="3"/>
      <c r="M92" s="3"/>
      <c r="N92" s="2"/>
      <c r="O92" s="3"/>
      <c r="P92" s="4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3"/>
      <c r="L93" s="3"/>
      <c r="M93" s="3"/>
      <c r="N93" s="2"/>
      <c r="O93" s="3"/>
      <c r="P93" s="4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3"/>
      <c r="L94" s="3"/>
      <c r="M94" s="3"/>
      <c r="N94" s="2"/>
      <c r="O94" s="3"/>
      <c r="P94" s="4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3"/>
      <c r="L95" s="3"/>
      <c r="M95" s="3"/>
      <c r="N95" s="2"/>
      <c r="O95" s="3"/>
      <c r="P95" s="4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3"/>
      <c r="L96" s="3"/>
      <c r="M96" s="3"/>
      <c r="N96" s="2"/>
      <c r="O96" s="3"/>
      <c r="P96" s="4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3"/>
      <c r="L97" s="3"/>
      <c r="M97" s="3"/>
      <c r="N97" s="2"/>
      <c r="O97" s="3"/>
      <c r="P97" s="4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3"/>
      <c r="L98" s="3"/>
      <c r="M98" s="3"/>
      <c r="N98" s="2"/>
      <c r="O98" s="3"/>
      <c r="P98" s="4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3"/>
      <c r="L99" s="3"/>
      <c r="M99" s="3"/>
      <c r="N99" s="2"/>
      <c r="O99" s="3"/>
      <c r="P99" s="4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2"/>
      <c r="O100" s="3"/>
      <c r="P100" s="4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3"/>
      <c r="N101" s="2"/>
      <c r="O101" s="3"/>
      <c r="P101" s="4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3"/>
      <c r="M102" s="3"/>
      <c r="N102" s="2"/>
      <c r="O102" s="3"/>
      <c r="P102" s="4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3"/>
      <c r="M103" s="3"/>
      <c r="N103" s="2"/>
      <c r="O103" s="3"/>
      <c r="P103" s="4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3"/>
      <c r="M104" s="3"/>
      <c r="N104" s="2"/>
      <c r="O104" s="3"/>
      <c r="P104" s="4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3"/>
      <c r="M105" s="3"/>
      <c r="N105" s="2"/>
      <c r="O105" s="3"/>
      <c r="P105" s="4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3"/>
      <c r="M106" s="3"/>
      <c r="N106" s="2"/>
      <c r="O106" s="3"/>
      <c r="P106" s="4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3"/>
      <c r="M107" s="3"/>
      <c r="N107" s="2"/>
      <c r="O107" s="3"/>
      <c r="P107" s="4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3"/>
      <c r="M108" s="3"/>
      <c r="N108" s="2"/>
      <c r="O108" s="3"/>
      <c r="P108" s="4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3"/>
      <c r="M109" s="3"/>
      <c r="N109" s="2"/>
      <c r="O109" s="3"/>
      <c r="P109" s="4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3"/>
      <c r="M110" s="3"/>
      <c r="N110" s="2"/>
      <c r="O110" s="3"/>
      <c r="P110" s="4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"/>
      <c r="L111" s="3"/>
      <c r="M111" s="3"/>
      <c r="N111" s="2"/>
      <c r="O111" s="3"/>
      <c r="P111" s="4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3"/>
      <c r="M112" s="3"/>
      <c r="N112" s="2"/>
      <c r="O112" s="3"/>
      <c r="P112" s="4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3"/>
      <c r="M113" s="3"/>
      <c r="N113" s="2"/>
      <c r="O113" s="3"/>
      <c r="P113" s="4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"/>
      <c r="L114" s="3"/>
      <c r="M114" s="3"/>
      <c r="N114" s="2"/>
      <c r="O114" s="3"/>
      <c r="P114" s="4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"/>
      <c r="L115" s="3"/>
      <c r="M115" s="3"/>
      <c r="N115" s="2"/>
      <c r="O115" s="3"/>
      <c r="P115" s="4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3"/>
      <c r="M116" s="3"/>
      <c r="N116" s="2"/>
      <c r="O116" s="3"/>
      <c r="P116" s="4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3"/>
      <c r="M117" s="3"/>
      <c r="N117" s="2"/>
      <c r="O117" s="3"/>
      <c r="P117" s="4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3"/>
      <c r="M118" s="3"/>
      <c r="N118" s="2"/>
      <c r="O118" s="3"/>
      <c r="P118" s="4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3"/>
      <c r="M119" s="3"/>
      <c r="N119" s="2"/>
      <c r="O119" s="3"/>
      <c r="P119" s="4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"/>
      <c r="L120" s="3"/>
      <c r="M120" s="3"/>
      <c r="N120" s="2"/>
      <c r="O120" s="3"/>
      <c r="P120" s="4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"/>
      <c r="L121" s="3"/>
      <c r="M121" s="3"/>
      <c r="N121" s="2"/>
      <c r="O121" s="3"/>
      <c r="P121" s="4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3"/>
      <c r="M122" s="3"/>
      <c r="N122" s="2"/>
      <c r="O122" s="3"/>
      <c r="P122" s="4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"/>
      <c r="L123" s="3"/>
      <c r="M123" s="3"/>
      <c r="N123" s="2"/>
      <c r="O123" s="3"/>
      <c r="P123" s="4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"/>
      <c r="L124" s="3"/>
      <c r="M124" s="3"/>
      <c r="N124" s="2"/>
      <c r="O124" s="3"/>
      <c r="P124" s="4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"/>
      <c r="L125" s="3"/>
      <c r="M125" s="3"/>
      <c r="N125" s="2"/>
      <c r="O125" s="3"/>
      <c r="P125" s="4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3"/>
      <c r="L126" s="3"/>
      <c r="M126" s="3"/>
      <c r="N126" s="2"/>
      <c r="O126" s="3"/>
      <c r="P126" s="4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3"/>
      <c r="M127" s="3"/>
      <c r="N127" s="2"/>
      <c r="O127" s="3"/>
      <c r="P127" s="4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3"/>
      <c r="M128" s="3"/>
      <c r="N128" s="2"/>
      <c r="O128" s="3"/>
      <c r="P128" s="4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3"/>
      <c r="M129" s="3"/>
      <c r="N129" s="2"/>
      <c r="O129" s="3"/>
      <c r="P129" s="4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3"/>
      <c r="M130" s="3"/>
      <c r="N130" s="2"/>
      <c r="O130" s="3"/>
      <c r="P130" s="4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3"/>
      <c r="L131" s="3"/>
      <c r="M131" s="3"/>
      <c r="N131" s="2"/>
      <c r="O131" s="3"/>
      <c r="P131" s="4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"/>
      <c r="L132" s="3"/>
      <c r="M132" s="3"/>
      <c r="N132" s="2"/>
      <c r="O132" s="3"/>
      <c r="P132" s="4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"/>
      <c r="L133" s="3"/>
      <c r="M133" s="3"/>
      <c r="N133" s="2"/>
      <c r="O133" s="3"/>
      <c r="P133" s="4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3"/>
      <c r="L134" s="3"/>
      <c r="M134" s="3"/>
      <c r="N134" s="2"/>
      <c r="O134" s="3"/>
      <c r="P134" s="4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3"/>
      <c r="L135" s="3"/>
      <c r="M135" s="3"/>
      <c r="N135" s="2"/>
      <c r="O135" s="3"/>
      <c r="P135" s="4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3"/>
      <c r="L136" s="3"/>
      <c r="M136" s="3"/>
      <c r="N136" s="2"/>
      <c r="O136" s="3"/>
      <c r="P136" s="4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3"/>
      <c r="L137" s="3"/>
      <c r="M137" s="3"/>
      <c r="N137" s="2"/>
      <c r="O137" s="3"/>
      <c r="P137" s="4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3"/>
      <c r="L138" s="3"/>
      <c r="M138" s="3"/>
      <c r="N138" s="2"/>
      <c r="O138" s="3"/>
      <c r="P138" s="4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3"/>
      <c r="L139" s="3"/>
      <c r="M139" s="3"/>
      <c r="N139" s="2"/>
      <c r="O139" s="3"/>
      <c r="P139" s="4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3"/>
      <c r="L140" s="3"/>
      <c r="M140" s="3"/>
      <c r="N140" s="2"/>
      <c r="O140" s="3"/>
      <c r="P140" s="4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3"/>
      <c r="L141" s="3"/>
      <c r="M141" s="3"/>
      <c r="N141" s="2"/>
      <c r="O141" s="3"/>
      <c r="P141" s="4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3"/>
      <c r="L142" s="3"/>
      <c r="M142" s="3"/>
      <c r="N142" s="2"/>
      <c r="O142" s="3"/>
      <c r="P142" s="4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3"/>
      <c r="L143" s="3"/>
      <c r="M143" s="3"/>
      <c r="N143" s="2"/>
      <c r="O143" s="3"/>
      <c r="P143" s="4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3"/>
      <c r="L144" s="3"/>
      <c r="M144" s="3"/>
      <c r="N144" s="2"/>
      <c r="O144" s="3"/>
      <c r="P144" s="4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3"/>
      <c r="L145" s="3"/>
      <c r="M145" s="3"/>
      <c r="N145" s="2"/>
      <c r="O145" s="3"/>
      <c r="P145" s="4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3"/>
      <c r="L146" s="3"/>
      <c r="M146" s="3"/>
      <c r="N146" s="2"/>
      <c r="O146" s="3"/>
      <c r="P146" s="4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3"/>
      <c r="L147" s="3"/>
      <c r="M147" s="3"/>
      <c r="N147" s="2"/>
      <c r="O147" s="3"/>
      <c r="P147" s="4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3"/>
      <c r="L148" s="3"/>
      <c r="M148" s="3"/>
      <c r="N148" s="2"/>
      <c r="O148" s="3"/>
      <c r="P148" s="4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3"/>
      <c r="L149" s="3"/>
      <c r="M149" s="3"/>
      <c r="N149" s="2"/>
      <c r="O149" s="3"/>
      <c r="P149" s="4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3"/>
      <c r="L150" s="3"/>
      <c r="M150" s="3"/>
      <c r="N150" s="2"/>
      <c r="O150" s="3"/>
      <c r="P150" s="4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3"/>
      <c r="L151" s="3"/>
      <c r="M151" s="3"/>
      <c r="N151" s="2"/>
      <c r="O151" s="3"/>
      <c r="P151" s="4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3"/>
      <c r="L152" s="3"/>
      <c r="M152" s="3"/>
      <c r="N152" s="2"/>
      <c r="O152" s="3"/>
      <c r="P152" s="4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3"/>
      <c r="L153" s="3"/>
      <c r="M153" s="3"/>
      <c r="N153" s="2"/>
      <c r="O153" s="3"/>
      <c r="P153" s="4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3"/>
      <c r="L154" s="3"/>
      <c r="M154" s="3"/>
      <c r="N154" s="2"/>
      <c r="O154" s="3"/>
      <c r="P154" s="4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3"/>
      <c r="L155" s="3"/>
      <c r="M155" s="3"/>
      <c r="N155" s="2"/>
      <c r="O155" s="3"/>
      <c r="P155" s="4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3"/>
      <c r="L156" s="3"/>
      <c r="M156" s="3"/>
      <c r="N156" s="2"/>
      <c r="O156" s="3"/>
      <c r="P156" s="4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3"/>
      <c r="L157" s="3"/>
      <c r="M157" s="3"/>
      <c r="N157" s="2"/>
      <c r="O157" s="3"/>
      <c r="P157" s="4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3"/>
      <c r="L158" s="3"/>
      <c r="M158" s="3"/>
      <c r="N158" s="2"/>
      <c r="O158" s="3"/>
      <c r="P158" s="4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3"/>
      <c r="L159" s="3"/>
      <c r="M159" s="3"/>
      <c r="N159" s="2"/>
      <c r="O159" s="3"/>
      <c r="P159" s="4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3"/>
      <c r="L160" s="3"/>
      <c r="M160" s="3"/>
      <c r="N160" s="2"/>
      <c r="O160" s="3"/>
      <c r="P160" s="4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3"/>
      <c r="L161" s="3"/>
      <c r="M161" s="3"/>
      <c r="N161" s="2"/>
      <c r="O161" s="3"/>
      <c r="P161" s="4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3"/>
      <c r="L162" s="3"/>
      <c r="M162" s="3"/>
      <c r="N162" s="2"/>
      <c r="O162" s="3"/>
      <c r="P162" s="4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3"/>
      <c r="L163" s="3"/>
      <c r="M163" s="3"/>
      <c r="N163" s="2"/>
      <c r="O163" s="3"/>
      <c r="P163" s="4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3"/>
      <c r="L164" s="3"/>
      <c r="M164" s="3"/>
      <c r="N164" s="2"/>
      <c r="O164" s="3"/>
      <c r="P164" s="4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3"/>
      <c r="L165" s="3"/>
      <c r="M165" s="3"/>
      <c r="N165" s="2"/>
      <c r="O165" s="3"/>
      <c r="P165" s="4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3"/>
      <c r="L166" s="3"/>
      <c r="M166" s="3"/>
      <c r="N166" s="2"/>
      <c r="O166" s="3"/>
      <c r="P166" s="4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3"/>
      <c r="L167" s="3"/>
      <c r="M167" s="3"/>
      <c r="N167" s="2"/>
      <c r="O167" s="3"/>
      <c r="P167" s="4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3"/>
      <c r="L168" s="3"/>
      <c r="M168" s="3"/>
      <c r="N168" s="2"/>
      <c r="O168" s="3"/>
      <c r="P168" s="4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3"/>
      <c r="L169" s="3"/>
      <c r="M169" s="3"/>
      <c r="N169" s="2"/>
      <c r="O169" s="3"/>
      <c r="P169" s="4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3"/>
      <c r="L170" s="3"/>
      <c r="M170" s="3"/>
      <c r="N170" s="2"/>
      <c r="O170" s="3"/>
      <c r="P170" s="4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3"/>
      <c r="L171" s="3"/>
      <c r="M171" s="3"/>
      <c r="N171" s="2"/>
      <c r="O171" s="3"/>
      <c r="P171" s="4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3"/>
      <c r="L172" s="3"/>
      <c r="M172" s="3"/>
      <c r="N172" s="2"/>
      <c r="O172" s="3"/>
      <c r="P172" s="4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3"/>
      <c r="L173" s="3"/>
      <c r="M173" s="3"/>
      <c r="N173" s="2"/>
      <c r="O173" s="3"/>
      <c r="P173" s="4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3"/>
      <c r="L174" s="3"/>
      <c r="M174" s="3"/>
      <c r="N174" s="2"/>
      <c r="O174" s="3"/>
      <c r="P174" s="4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3"/>
      <c r="L175" s="3"/>
      <c r="M175" s="3"/>
      <c r="N175" s="2"/>
      <c r="O175" s="3"/>
      <c r="P175" s="4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3"/>
      <c r="L176" s="3"/>
      <c r="M176" s="3"/>
      <c r="N176" s="2"/>
      <c r="O176" s="3"/>
      <c r="P176" s="4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3"/>
      <c r="L177" s="3"/>
      <c r="M177" s="3"/>
      <c r="N177" s="2"/>
      <c r="O177" s="3"/>
      <c r="P177" s="4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3"/>
      <c r="L178" s="3"/>
      <c r="M178" s="3"/>
      <c r="N178" s="2"/>
      <c r="O178" s="3"/>
      <c r="P178" s="4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3"/>
      <c r="L179" s="3"/>
      <c r="M179" s="3"/>
      <c r="N179" s="2"/>
      <c r="O179" s="3"/>
      <c r="P179" s="4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3"/>
      <c r="L180" s="3"/>
      <c r="M180" s="3"/>
      <c r="N180" s="2"/>
      <c r="O180" s="3"/>
      <c r="P180" s="4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3"/>
      <c r="L181" s="3"/>
      <c r="M181" s="3"/>
      <c r="N181" s="2"/>
      <c r="O181" s="3"/>
      <c r="P181" s="4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3"/>
      <c r="L182" s="3"/>
      <c r="M182" s="3"/>
      <c r="N182" s="2"/>
      <c r="O182" s="3"/>
      <c r="P182" s="4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3"/>
      <c r="L183" s="3"/>
      <c r="M183" s="3"/>
      <c r="N183" s="2"/>
      <c r="O183" s="3"/>
      <c r="P183" s="4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3"/>
      <c r="L184" s="3"/>
      <c r="M184" s="3"/>
      <c r="N184" s="2"/>
      <c r="O184" s="3"/>
      <c r="P184" s="4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3"/>
      <c r="L185" s="3"/>
      <c r="M185" s="3"/>
      <c r="N185" s="2"/>
      <c r="O185" s="3"/>
      <c r="P185" s="4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3"/>
      <c r="L186" s="3"/>
      <c r="M186" s="3"/>
      <c r="N186" s="2"/>
      <c r="O186" s="3"/>
      <c r="P186" s="4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3"/>
      <c r="L187" s="3"/>
      <c r="M187" s="3"/>
      <c r="N187" s="2"/>
      <c r="O187" s="3"/>
      <c r="P187" s="4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3"/>
      <c r="L188" s="3"/>
      <c r="M188" s="3"/>
      <c r="N188" s="2"/>
      <c r="O188" s="3"/>
      <c r="P188" s="4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3"/>
      <c r="L189" s="3"/>
      <c r="M189" s="3"/>
      <c r="N189" s="2"/>
      <c r="O189" s="3"/>
      <c r="P189" s="4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3"/>
      <c r="L190" s="3"/>
      <c r="M190" s="3"/>
      <c r="N190" s="2"/>
      <c r="O190" s="3"/>
      <c r="P190" s="4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3"/>
      <c r="L191" s="3"/>
      <c r="M191" s="3"/>
      <c r="N191" s="2"/>
      <c r="O191" s="3"/>
      <c r="P191" s="4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3"/>
      <c r="L192" s="3"/>
      <c r="M192" s="3"/>
      <c r="N192" s="2"/>
      <c r="O192" s="3"/>
      <c r="P192" s="4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3"/>
      <c r="L193" s="3"/>
      <c r="M193" s="3"/>
      <c r="N193" s="2"/>
      <c r="O193" s="3"/>
      <c r="P193" s="4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3"/>
      <c r="L194" s="3"/>
      <c r="M194" s="3"/>
      <c r="N194" s="2"/>
      <c r="O194" s="3"/>
      <c r="P194" s="4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3"/>
      <c r="L195" s="3"/>
      <c r="M195" s="3"/>
      <c r="N195" s="2"/>
      <c r="O195" s="3"/>
      <c r="P195" s="4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3"/>
      <c r="L196" s="3"/>
      <c r="M196" s="3"/>
      <c r="N196" s="2"/>
      <c r="O196" s="3"/>
      <c r="P196" s="4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3"/>
      <c r="M197" s="3"/>
      <c r="N197" s="2"/>
      <c r="O197" s="3"/>
      <c r="P197" s="4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3"/>
      <c r="L198" s="3"/>
      <c r="M198" s="3"/>
      <c r="N198" s="2"/>
      <c r="O198" s="3"/>
      <c r="P198" s="4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3"/>
      <c r="L199" s="3"/>
      <c r="M199" s="3"/>
      <c r="N199" s="2"/>
      <c r="O199" s="3"/>
      <c r="P199" s="4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3"/>
      <c r="L200" s="3"/>
      <c r="M200" s="3"/>
      <c r="N200" s="2"/>
      <c r="O200" s="3"/>
      <c r="P200" s="4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3"/>
      <c r="L201" s="3"/>
      <c r="M201" s="3"/>
      <c r="N201" s="2"/>
      <c r="O201" s="3"/>
      <c r="P201" s="4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3"/>
      <c r="L202" s="3"/>
      <c r="M202" s="3"/>
      <c r="N202" s="2"/>
      <c r="O202" s="3"/>
      <c r="P202" s="4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3"/>
      <c r="L203" s="3"/>
      <c r="M203" s="3"/>
      <c r="N203" s="2"/>
      <c r="O203" s="3"/>
      <c r="P203" s="4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3"/>
      <c r="M204" s="3"/>
      <c r="N204" s="2"/>
      <c r="O204" s="3"/>
      <c r="P204" s="4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3"/>
      <c r="M205" s="3"/>
      <c r="N205" s="2"/>
      <c r="O205" s="3"/>
      <c r="P205" s="4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3"/>
      <c r="M206" s="3"/>
      <c r="N206" s="2"/>
      <c r="O206" s="3"/>
      <c r="P206" s="4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3"/>
      <c r="M207" s="3"/>
      <c r="N207" s="2"/>
      <c r="O207" s="3"/>
      <c r="P207" s="4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3"/>
      <c r="L208" s="3"/>
      <c r="M208" s="3"/>
      <c r="N208" s="2"/>
      <c r="O208" s="3"/>
      <c r="P208" s="4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3"/>
      <c r="M209" s="3"/>
      <c r="N209" s="2"/>
      <c r="O209" s="3"/>
      <c r="P209" s="4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3"/>
      <c r="M210" s="3"/>
      <c r="N210" s="2"/>
      <c r="O210" s="3"/>
      <c r="P210" s="4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3"/>
      <c r="M211" s="3"/>
      <c r="N211" s="2"/>
      <c r="O211" s="3"/>
      <c r="P211" s="4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3"/>
      <c r="M212" s="3"/>
      <c r="N212" s="2"/>
      <c r="O212" s="3"/>
      <c r="P212" s="4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3"/>
      <c r="M213" s="3"/>
      <c r="N213" s="2"/>
      <c r="O213" s="3"/>
      <c r="P213" s="4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3"/>
      <c r="M214" s="3"/>
      <c r="N214" s="2"/>
      <c r="O214" s="3"/>
      <c r="P214" s="4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3"/>
      <c r="M215" s="3"/>
      <c r="N215" s="2"/>
      <c r="O215" s="3"/>
      <c r="P215" s="4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3"/>
      <c r="M216" s="3"/>
      <c r="N216" s="2"/>
      <c r="O216" s="3"/>
      <c r="P216" s="4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3"/>
      <c r="M217" s="3"/>
      <c r="N217" s="2"/>
      <c r="O217" s="3"/>
      <c r="P217" s="4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3"/>
      <c r="M218" s="3"/>
      <c r="N218" s="2"/>
      <c r="O218" s="3"/>
      <c r="P218" s="4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3"/>
      <c r="M219" s="3"/>
      <c r="N219" s="2"/>
      <c r="O219" s="3"/>
      <c r="P219" s="4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3"/>
      <c r="M220" s="3"/>
      <c r="N220" s="2"/>
      <c r="O220" s="3"/>
      <c r="P220" s="4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3"/>
      <c r="M221" s="3"/>
      <c r="N221" s="2"/>
      <c r="O221" s="3"/>
      <c r="P221" s="4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3"/>
      <c r="M222" s="3"/>
      <c r="N222" s="2"/>
      <c r="O222" s="3"/>
      <c r="P222" s="4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3"/>
      <c r="M223" s="3"/>
      <c r="N223" s="2"/>
      <c r="O223" s="3"/>
      <c r="P223" s="4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3"/>
      <c r="M224" s="3"/>
      <c r="N224" s="2"/>
      <c r="O224" s="3"/>
      <c r="P224" s="4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3"/>
      <c r="M225" s="3"/>
      <c r="N225" s="2"/>
      <c r="O225" s="3"/>
      <c r="P225" s="4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3"/>
      <c r="M226" s="3"/>
      <c r="N226" s="2"/>
      <c r="O226" s="3"/>
      <c r="P226" s="4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3"/>
      <c r="M227" s="3"/>
      <c r="N227" s="2"/>
      <c r="O227" s="3"/>
      <c r="P227" s="4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3"/>
      <c r="M228" s="3"/>
      <c r="N228" s="2"/>
      <c r="O228" s="3"/>
      <c r="P228" s="4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3"/>
      <c r="M229" s="3"/>
      <c r="N229" s="2"/>
      <c r="O229" s="3"/>
      <c r="P229" s="4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3"/>
      <c r="M230" s="3"/>
      <c r="N230" s="2"/>
      <c r="O230" s="3"/>
      <c r="P230" s="4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3"/>
      <c r="M231" s="3"/>
      <c r="N231" s="2"/>
      <c r="O231" s="3"/>
      <c r="P231" s="4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3"/>
      <c r="M232" s="3"/>
      <c r="N232" s="2"/>
      <c r="O232" s="3"/>
      <c r="P232" s="4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3"/>
      <c r="M233" s="3"/>
      <c r="N233" s="2"/>
      <c r="O233" s="3"/>
      <c r="P233" s="4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3"/>
      <c r="M234" s="3"/>
      <c r="N234" s="2"/>
      <c r="O234" s="3"/>
      <c r="P234" s="4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3"/>
      <c r="M235" s="3"/>
      <c r="N235" s="2"/>
      <c r="O235" s="3"/>
      <c r="P235" s="4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3"/>
      <c r="M236" s="3"/>
      <c r="N236" s="2"/>
      <c r="O236" s="3"/>
      <c r="P236" s="4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3"/>
      <c r="M237" s="3"/>
      <c r="N237" s="2"/>
      <c r="O237" s="3"/>
      <c r="P237" s="4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3"/>
      <c r="M238" s="3"/>
      <c r="N238" s="2"/>
      <c r="O238" s="3"/>
      <c r="P238" s="4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3"/>
      <c r="M239" s="3"/>
      <c r="N239" s="2"/>
      <c r="O239" s="3"/>
      <c r="P239" s="4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3"/>
      <c r="M240" s="3"/>
      <c r="N240" s="2"/>
      <c r="O240" s="3"/>
      <c r="P240" s="4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3"/>
      <c r="M241" s="3"/>
      <c r="N241" s="2"/>
      <c r="O241" s="3"/>
      <c r="P241" s="4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3"/>
      <c r="M242" s="3"/>
      <c r="N242" s="2"/>
      <c r="O242" s="3"/>
      <c r="P242" s="4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3"/>
      <c r="M243" s="3"/>
      <c r="N243" s="2"/>
      <c r="O243" s="3"/>
      <c r="P243" s="4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3"/>
      <c r="M244" s="3"/>
      <c r="N244" s="2"/>
      <c r="O244" s="3"/>
      <c r="P244" s="4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3"/>
      <c r="M245" s="3"/>
      <c r="N245" s="2"/>
      <c r="O245" s="3"/>
      <c r="P245" s="4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3"/>
      <c r="M246" s="3"/>
      <c r="N246" s="2"/>
      <c r="O246" s="3"/>
      <c r="P246" s="4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3"/>
      <c r="M247" s="3"/>
      <c r="N247" s="2"/>
      <c r="O247" s="3"/>
      <c r="P247" s="4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3"/>
      <c r="M248" s="3"/>
      <c r="N248" s="2"/>
      <c r="O248" s="3"/>
      <c r="P248" s="4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3"/>
      <c r="M249" s="3"/>
      <c r="N249" s="2"/>
      <c r="O249" s="3"/>
      <c r="P249" s="4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3"/>
      <c r="M250" s="3"/>
      <c r="N250" s="2"/>
      <c r="O250" s="3"/>
      <c r="P250" s="4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3"/>
      <c r="M251" s="3"/>
      <c r="N251" s="2"/>
      <c r="O251" s="3"/>
      <c r="P251" s="4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3"/>
      <c r="M252" s="3"/>
      <c r="N252" s="2"/>
      <c r="O252" s="3"/>
      <c r="P252" s="4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3"/>
      <c r="M253" s="3"/>
      <c r="N253" s="2"/>
      <c r="O253" s="3"/>
      <c r="P253" s="4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3"/>
      <c r="M254" s="3"/>
      <c r="N254" s="2"/>
      <c r="O254" s="3"/>
      <c r="P254" s="4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3"/>
      <c r="M255" s="3"/>
      <c r="N255" s="2"/>
      <c r="O255" s="3"/>
      <c r="P255" s="4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3"/>
      <c r="M256" s="3"/>
      <c r="N256" s="2"/>
      <c r="O256" s="3"/>
      <c r="P256" s="4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3"/>
      <c r="M257" s="3"/>
      <c r="N257" s="2"/>
      <c r="O257" s="3"/>
      <c r="P257" s="4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3"/>
      <c r="M258" s="3"/>
      <c r="N258" s="2"/>
      <c r="O258" s="3"/>
      <c r="P258" s="4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3"/>
      <c r="M259" s="3"/>
      <c r="N259" s="2"/>
      <c r="O259" s="3"/>
      <c r="P259" s="4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3"/>
      <c r="M260" s="3"/>
      <c r="N260" s="2"/>
      <c r="O260" s="3"/>
      <c r="P260" s="4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3"/>
      <c r="M261" s="3"/>
      <c r="N261" s="2"/>
      <c r="O261" s="3"/>
      <c r="P261" s="4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3"/>
      <c r="M262" s="3"/>
      <c r="N262" s="2"/>
      <c r="O262" s="3"/>
      <c r="P262" s="4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3"/>
      <c r="M263" s="3"/>
      <c r="N263" s="2"/>
      <c r="O263" s="3"/>
      <c r="P263" s="4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3"/>
      <c r="M264" s="3"/>
      <c r="N264" s="2"/>
      <c r="O264" s="3"/>
      <c r="P264" s="4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3"/>
      <c r="M265" s="3"/>
      <c r="N265" s="2"/>
      <c r="O265" s="3"/>
      <c r="P265" s="4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3"/>
      <c r="M266" s="3"/>
      <c r="N266" s="2"/>
      <c r="O266" s="3"/>
      <c r="P266" s="4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3"/>
      <c r="M267" s="3"/>
      <c r="N267" s="2"/>
      <c r="O267" s="3"/>
      <c r="P267" s="4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3"/>
      <c r="M268" s="3"/>
      <c r="N268" s="2"/>
      <c r="O268" s="3"/>
      <c r="P268" s="4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3"/>
      <c r="M269" s="3"/>
      <c r="N269" s="2"/>
      <c r="O269" s="3"/>
      <c r="P269" s="4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3"/>
      <c r="M270" s="3"/>
      <c r="N270" s="2"/>
      <c r="O270" s="3"/>
      <c r="P270" s="4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3"/>
      <c r="M271" s="3"/>
      <c r="N271" s="2"/>
      <c r="O271" s="3"/>
      <c r="P271" s="4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3"/>
      <c r="M272" s="3"/>
      <c r="N272" s="2"/>
      <c r="O272" s="3"/>
      <c r="P272" s="4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3"/>
      <c r="M273" s="3"/>
      <c r="N273" s="2"/>
      <c r="O273" s="3"/>
      <c r="P273" s="4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3"/>
      <c r="M274" s="3"/>
      <c r="N274" s="2"/>
      <c r="O274" s="3"/>
      <c r="P274" s="4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3"/>
      <c r="M275" s="3"/>
      <c r="N275" s="2"/>
      <c r="O275" s="3"/>
      <c r="P275" s="4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3"/>
      <c r="M276" s="3"/>
      <c r="N276" s="2"/>
      <c r="O276" s="3"/>
      <c r="P276" s="4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3"/>
      <c r="M277" s="3"/>
      <c r="N277" s="2"/>
      <c r="O277" s="3"/>
      <c r="P277" s="4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3"/>
      <c r="M278" s="3"/>
      <c r="N278" s="2"/>
      <c r="O278" s="3"/>
      <c r="P278" s="4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3"/>
      <c r="M279" s="3"/>
      <c r="N279" s="2"/>
      <c r="O279" s="3"/>
      <c r="P279" s="4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3"/>
      <c r="M280" s="3"/>
      <c r="N280" s="2"/>
      <c r="O280" s="3"/>
      <c r="P280" s="4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3"/>
      <c r="M281" s="3"/>
      <c r="N281" s="2"/>
      <c r="O281" s="3"/>
      <c r="P281" s="4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3"/>
      <c r="M282" s="3"/>
      <c r="N282" s="2"/>
      <c r="O282" s="3"/>
      <c r="P282" s="4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3"/>
      <c r="M283" s="3"/>
      <c r="N283" s="2"/>
      <c r="O283" s="3"/>
      <c r="P283" s="4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3"/>
      <c r="M284" s="3"/>
      <c r="N284" s="2"/>
      <c r="O284" s="3"/>
      <c r="P284" s="4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3"/>
      <c r="M285" s="3"/>
      <c r="N285" s="2"/>
      <c r="O285" s="3"/>
      <c r="P285" s="4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3"/>
      <c r="M286" s="3"/>
      <c r="N286" s="2"/>
      <c r="O286" s="3"/>
      <c r="P286" s="4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3"/>
      <c r="M287" s="3"/>
      <c r="N287" s="2"/>
      <c r="O287" s="3"/>
      <c r="P287" s="4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3"/>
      <c r="M288" s="3"/>
      <c r="N288" s="2"/>
      <c r="O288" s="3"/>
      <c r="P288" s="4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3"/>
      <c r="M289" s="3"/>
      <c r="N289" s="2"/>
      <c r="O289" s="3"/>
      <c r="P289" s="4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3"/>
      <c r="M290" s="3"/>
      <c r="N290" s="2"/>
      <c r="O290" s="3"/>
      <c r="P290" s="4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3"/>
      <c r="M291" s="3"/>
      <c r="N291" s="2"/>
      <c r="O291" s="3"/>
      <c r="P291" s="4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3"/>
      <c r="M292" s="3"/>
      <c r="N292" s="2"/>
      <c r="O292" s="3"/>
      <c r="P292" s="4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3"/>
      <c r="M293" s="3"/>
      <c r="N293" s="2"/>
      <c r="O293" s="3"/>
      <c r="P293" s="4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3"/>
      <c r="M294" s="3"/>
      <c r="N294" s="2"/>
      <c r="O294" s="3"/>
      <c r="P294" s="4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3"/>
      <c r="M295" s="3"/>
      <c r="N295" s="2"/>
      <c r="O295" s="3"/>
      <c r="P295" s="4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3"/>
      <c r="M296" s="3"/>
      <c r="N296" s="2"/>
      <c r="O296" s="3"/>
      <c r="P296" s="4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3"/>
      <c r="M297" s="3"/>
      <c r="N297" s="2"/>
      <c r="O297" s="3"/>
      <c r="P297" s="4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3"/>
      <c r="M298" s="3"/>
      <c r="N298" s="2"/>
      <c r="O298" s="3"/>
      <c r="P298" s="4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3"/>
      <c r="M299" s="3"/>
      <c r="N299" s="2"/>
      <c r="O299" s="3"/>
      <c r="P299" s="4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3"/>
      <c r="M300" s="3"/>
      <c r="N300" s="2"/>
      <c r="O300" s="3"/>
      <c r="P300" s="4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3"/>
      <c r="M301" s="3"/>
      <c r="N301" s="2"/>
      <c r="O301" s="3"/>
      <c r="P301" s="4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3"/>
      <c r="M302" s="3"/>
      <c r="N302" s="2"/>
      <c r="O302" s="3"/>
      <c r="P302" s="4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3"/>
      <c r="M303" s="3"/>
      <c r="N303" s="2"/>
      <c r="O303" s="3"/>
      <c r="P303" s="4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3"/>
      <c r="M304" s="3"/>
      <c r="N304" s="2"/>
      <c r="O304" s="3"/>
      <c r="P304" s="4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3"/>
      <c r="M305" s="3"/>
      <c r="N305" s="2"/>
      <c r="O305" s="3"/>
      <c r="P305" s="4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3"/>
      <c r="M306" s="3"/>
      <c r="N306" s="2"/>
      <c r="O306" s="3"/>
      <c r="P306" s="4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3"/>
      <c r="M307" s="3"/>
      <c r="N307" s="2"/>
      <c r="O307" s="3"/>
      <c r="P307" s="4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3"/>
      <c r="M308" s="3"/>
      <c r="N308" s="2"/>
      <c r="O308" s="3"/>
      <c r="P308" s="4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3"/>
      <c r="M309" s="3"/>
      <c r="N309" s="2"/>
      <c r="O309" s="3"/>
      <c r="P309" s="4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3"/>
      <c r="M310" s="3"/>
      <c r="N310" s="2"/>
      <c r="O310" s="3"/>
      <c r="P310" s="4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3"/>
      <c r="M311" s="3"/>
      <c r="N311" s="2"/>
      <c r="O311" s="3"/>
      <c r="P311" s="4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3"/>
      <c r="M312" s="3"/>
      <c r="N312" s="2"/>
      <c r="O312" s="3"/>
      <c r="P312" s="4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3"/>
      <c r="M313" s="3"/>
      <c r="N313" s="2"/>
      <c r="O313" s="3"/>
      <c r="P313" s="4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3"/>
      <c r="M314" s="3"/>
      <c r="N314" s="2"/>
      <c r="O314" s="3"/>
      <c r="P314" s="4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3"/>
      <c r="M315" s="3"/>
      <c r="N315" s="2"/>
      <c r="O315" s="3"/>
      <c r="P315" s="4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3"/>
      <c r="M316" s="3"/>
      <c r="N316" s="2"/>
      <c r="O316" s="3"/>
      <c r="P316" s="4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3"/>
      <c r="M317" s="3"/>
      <c r="N317" s="2"/>
      <c r="O317" s="3"/>
      <c r="P317" s="4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3"/>
      <c r="M318" s="3"/>
      <c r="N318" s="2"/>
      <c r="O318" s="3"/>
      <c r="P318" s="4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3"/>
      <c r="M319" s="3"/>
      <c r="N319" s="2"/>
      <c r="O319" s="3"/>
      <c r="P319" s="4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3"/>
      <c r="M320" s="3"/>
      <c r="N320" s="2"/>
      <c r="O320" s="3"/>
      <c r="P320" s="4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3"/>
      <c r="M321" s="3"/>
      <c r="N321" s="2"/>
      <c r="O321" s="3"/>
      <c r="P321" s="4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3"/>
      <c r="M322" s="3"/>
      <c r="N322" s="2"/>
      <c r="O322" s="3"/>
      <c r="P322" s="4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3"/>
      <c r="M323" s="3"/>
      <c r="N323" s="2"/>
      <c r="O323" s="3"/>
      <c r="P323" s="4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3"/>
      <c r="M324" s="3"/>
      <c r="N324" s="2"/>
      <c r="O324" s="3"/>
      <c r="P324" s="4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3"/>
      <c r="M325" s="3"/>
      <c r="N325" s="2"/>
      <c r="O325" s="3"/>
      <c r="P325" s="4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3"/>
      <c r="M326" s="3"/>
      <c r="N326" s="2"/>
      <c r="O326" s="3"/>
      <c r="P326" s="4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3"/>
      <c r="M327" s="3"/>
      <c r="N327" s="2"/>
      <c r="O327" s="3"/>
      <c r="P327" s="4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3"/>
      <c r="M328" s="3"/>
      <c r="N328" s="2"/>
      <c r="O328" s="3"/>
      <c r="P328" s="4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3"/>
      <c r="M329" s="3"/>
      <c r="N329" s="2"/>
      <c r="O329" s="3"/>
      <c r="P329" s="4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3"/>
      <c r="M330" s="3"/>
      <c r="N330" s="2"/>
      <c r="O330" s="3"/>
      <c r="P330" s="4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3"/>
      <c r="M331" s="3"/>
      <c r="N331" s="2"/>
      <c r="O331" s="3"/>
      <c r="P331" s="4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3"/>
      <c r="M332" s="3"/>
      <c r="N332" s="2"/>
      <c r="O332" s="3"/>
      <c r="P332" s="4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3"/>
      <c r="M333" s="3"/>
      <c r="N333" s="2"/>
      <c r="O333" s="3"/>
      <c r="P333" s="4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3"/>
      <c r="M334" s="3"/>
      <c r="N334" s="2"/>
      <c r="O334" s="3"/>
      <c r="P334" s="4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3"/>
      <c r="M335" s="3"/>
      <c r="N335" s="2"/>
      <c r="O335" s="3"/>
      <c r="P335" s="4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3"/>
      <c r="M336" s="3"/>
      <c r="N336" s="2"/>
      <c r="O336" s="3"/>
      <c r="P336" s="4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3"/>
      <c r="M337" s="3"/>
      <c r="N337" s="2"/>
      <c r="O337" s="3"/>
      <c r="P337" s="4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3"/>
      <c r="M338" s="3"/>
      <c r="N338" s="2"/>
      <c r="O338" s="3"/>
      <c r="P338" s="4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3"/>
      <c r="M339" s="3"/>
      <c r="N339" s="2"/>
      <c r="O339" s="3"/>
      <c r="P339" s="4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3"/>
      <c r="M340" s="3"/>
      <c r="N340" s="2"/>
      <c r="O340" s="3"/>
      <c r="P340" s="4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3"/>
      <c r="M341" s="3"/>
      <c r="N341" s="2"/>
      <c r="O341" s="3"/>
      <c r="P341" s="4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3"/>
      <c r="M342" s="3"/>
      <c r="N342" s="2"/>
      <c r="O342" s="3"/>
      <c r="P342" s="4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3"/>
      <c r="M343" s="3"/>
      <c r="N343" s="2"/>
      <c r="O343" s="3"/>
      <c r="P343" s="4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3"/>
      <c r="M344" s="3"/>
      <c r="N344" s="2"/>
      <c r="O344" s="3"/>
      <c r="P344" s="4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3"/>
      <c r="M345" s="3"/>
      <c r="N345" s="2"/>
      <c r="O345" s="3"/>
      <c r="P345" s="4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3"/>
      <c r="M346" s="3"/>
      <c r="N346" s="2"/>
      <c r="O346" s="3"/>
      <c r="P346" s="4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3"/>
      <c r="M347" s="3"/>
      <c r="N347" s="2"/>
      <c r="O347" s="3"/>
      <c r="P347" s="4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3"/>
      <c r="M348" s="3"/>
      <c r="N348" s="2"/>
      <c r="O348" s="3"/>
      <c r="P348" s="4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3"/>
      <c r="M349" s="3"/>
      <c r="N349" s="2"/>
      <c r="O349" s="3"/>
      <c r="P349" s="4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3"/>
      <c r="M350" s="3"/>
      <c r="N350" s="2"/>
      <c r="O350" s="3"/>
      <c r="P350" s="4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3"/>
      <c r="M351" s="3"/>
      <c r="N351" s="2"/>
      <c r="O351" s="3"/>
      <c r="P351" s="4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3"/>
      <c r="M352" s="3"/>
      <c r="N352" s="2"/>
      <c r="O352" s="3"/>
      <c r="P352" s="4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"/>
      <c r="L353" s="3"/>
      <c r="M353" s="3"/>
      <c r="N353" s="2"/>
      <c r="O353" s="3"/>
      <c r="P353" s="4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"/>
      <c r="L354" s="3"/>
      <c r="M354" s="3"/>
      <c r="N354" s="2"/>
      <c r="O354" s="3"/>
      <c r="P354" s="4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"/>
      <c r="L355" s="3"/>
      <c r="M355" s="3"/>
      <c r="N355" s="2"/>
      <c r="O355" s="3"/>
      <c r="P355" s="4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"/>
      <c r="L356" s="3"/>
      <c r="M356" s="3"/>
      <c r="N356" s="2"/>
      <c r="O356" s="3"/>
      <c r="P356" s="4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"/>
      <c r="L357" s="3"/>
      <c r="M357" s="3"/>
      <c r="N357" s="2"/>
      <c r="O357" s="3"/>
      <c r="P357" s="4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3"/>
      <c r="M358" s="3"/>
      <c r="N358" s="2"/>
      <c r="O358" s="3"/>
      <c r="P358" s="4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"/>
      <c r="L359" s="3"/>
      <c r="M359" s="3"/>
      <c r="N359" s="2"/>
      <c r="O359" s="3"/>
      <c r="P359" s="4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3"/>
      <c r="L360" s="3"/>
      <c r="M360" s="3"/>
      <c r="N360" s="2"/>
      <c r="O360" s="3"/>
      <c r="P360" s="4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3"/>
      <c r="L361" s="3"/>
      <c r="M361" s="3"/>
      <c r="N361" s="2"/>
      <c r="O361" s="3"/>
      <c r="P361" s="4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3"/>
      <c r="L362" s="3"/>
      <c r="M362" s="3"/>
      <c r="N362" s="2"/>
      <c r="O362" s="3"/>
      <c r="P362" s="4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3"/>
      <c r="L363" s="3"/>
      <c r="M363" s="3"/>
      <c r="N363" s="2"/>
      <c r="O363" s="3"/>
      <c r="P363" s="4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3"/>
      <c r="L364" s="3"/>
      <c r="M364" s="3"/>
      <c r="N364" s="2"/>
      <c r="O364" s="3"/>
      <c r="P364" s="4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3"/>
      <c r="L365" s="3"/>
      <c r="M365" s="3"/>
      <c r="N365" s="2"/>
      <c r="O365" s="3"/>
      <c r="P365" s="4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3"/>
      <c r="L366" s="3"/>
      <c r="M366" s="3"/>
      <c r="N366" s="2"/>
      <c r="O366" s="3"/>
      <c r="P366" s="4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3"/>
      <c r="L367" s="3"/>
      <c r="M367" s="3"/>
      <c r="N367" s="2"/>
      <c r="O367" s="3"/>
      <c r="P367" s="4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3"/>
      <c r="L368" s="3"/>
      <c r="M368" s="3"/>
      <c r="N368" s="2"/>
      <c r="O368" s="3"/>
      <c r="P368" s="4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3"/>
      <c r="L369" s="3"/>
      <c r="M369" s="3"/>
      <c r="N369" s="2"/>
      <c r="O369" s="3"/>
      <c r="P369" s="4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3"/>
      <c r="L370" s="3"/>
      <c r="M370" s="3"/>
      <c r="N370" s="2"/>
      <c r="O370" s="3"/>
      <c r="P370" s="4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3"/>
      <c r="L371" s="3"/>
      <c r="M371" s="3"/>
      <c r="N371" s="2"/>
      <c r="O371" s="3"/>
      <c r="P371" s="4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3"/>
      <c r="L372" s="3"/>
      <c r="M372" s="3"/>
      <c r="N372" s="2"/>
      <c r="O372" s="3"/>
      <c r="P372" s="4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3"/>
      <c r="L373" s="3"/>
      <c r="M373" s="3"/>
      <c r="N373" s="2"/>
      <c r="O373" s="3"/>
      <c r="P373" s="4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3"/>
      <c r="L374" s="3"/>
      <c r="M374" s="3"/>
      <c r="N374" s="2"/>
      <c r="O374" s="3"/>
      <c r="P374" s="4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3"/>
      <c r="L375" s="3"/>
      <c r="M375" s="3"/>
      <c r="N375" s="2"/>
      <c r="O375" s="3"/>
      <c r="P375" s="4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3"/>
      <c r="L376" s="3"/>
      <c r="M376" s="3"/>
      <c r="N376" s="2"/>
      <c r="O376" s="3"/>
      <c r="P376" s="4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3"/>
      <c r="L377" s="3"/>
      <c r="M377" s="3"/>
      <c r="N377" s="2"/>
      <c r="O377" s="3"/>
      <c r="P377" s="4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3"/>
      <c r="L378" s="3"/>
      <c r="M378" s="3"/>
      <c r="N378" s="2"/>
      <c r="O378" s="3"/>
      <c r="P378" s="4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3"/>
      <c r="L379" s="3"/>
      <c r="M379" s="3"/>
      <c r="N379" s="2"/>
      <c r="O379" s="3"/>
      <c r="P379" s="4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3"/>
      <c r="L380" s="3"/>
      <c r="M380" s="3"/>
      <c r="N380" s="2"/>
      <c r="O380" s="3"/>
      <c r="P380" s="4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3"/>
      <c r="L381" s="3"/>
      <c r="M381" s="3"/>
      <c r="N381" s="2"/>
      <c r="O381" s="3"/>
      <c r="P381" s="4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3"/>
      <c r="L382" s="3"/>
      <c r="M382" s="3"/>
      <c r="N382" s="2"/>
      <c r="O382" s="3"/>
      <c r="P382" s="4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3"/>
      <c r="L383" s="3"/>
      <c r="M383" s="3"/>
      <c r="N383" s="2"/>
      <c r="O383" s="3"/>
      <c r="P383" s="4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3"/>
      <c r="L384" s="3"/>
      <c r="M384" s="3"/>
      <c r="N384" s="2"/>
      <c r="O384" s="3"/>
      <c r="P384" s="4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3"/>
      <c r="L385" s="3"/>
      <c r="M385" s="3"/>
      <c r="N385" s="2"/>
      <c r="O385" s="3"/>
      <c r="P385" s="4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3"/>
      <c r="L386" s="3"/>
      <c r="M386" s="3"/>
      <c r="N386" s="2"/>
      <c r="O386" s="3"/>
      <c r="P386" s="4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3"/>
      <c r="L387" s="3"/>
      <c r="M387" s="3"/>
      <c r="N387" s="2"/>
      <c r="O387" s="3"/>
      <c r="P387" s="4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3"/>
      <c r="L388" s="3"/>
      <c r="M388" s="3"/>
      <c r="N388" s="2"/>
      <c r="O388" s="3"/>
      <c r="P388" s="4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3"/>
      <c r="L389" s="3"/>
      <c r="M389" s="3"/>
      <c r="N389" s="2"/>
      <c r="O389" s="3"/>
      <c r="P389" s="4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3"/>
      <c r="L390" s="3"/>
      <c r="M390" s="3"/>
      <c r="N390" s="2"/>
      <c r="O390" s="3"/>
      <c r="P390" s="4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3"/>
      <c r="L391" s="3"/>
      <c r="M391" s="3"/>
      <c r="N391" s="2"/>
      <c r="O391" s="3"/>
      <c r="P391" s="4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3"/>
      <c r="L392" s="3"/>
      <c r="M392" s="3"/>
      <c r="N392" s="2"/>
      <c r="O392" s="3"/>
      <c r="P392" s="4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3"/>
      <c r="L393" s="3"/>
      <c r="M393" s="3"/>
      <c r="N393" s="2"/>
      <c r="O393" s="3"/>
      <c r="P393" s="4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3"/>
      <c r="L394" s="3"/>
      <c r="M394" s="3"/>
      <c r="N394" s="2"/>
      <c r="O394" s="3"/>
      <c r="P394" s="4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3"/>
      <c r="L395" s="3"/>
      <c r="M395" s="3"/>
      <c r="N395" s="2"/>
      <c r="O395" s="3"/>
      <c r="P395" s="4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3"/>
      <c r="L396" s="3"/>
      <c r="M396" s="3"/>
      <c r="N396" s="2"/>
      <c r="O396" s="3"/>
      <c r="P396" s="4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3"/>
      <c r="L397" s="3"/>
      <c r="M397" s="3"/>
      <c r="N397" s="2"/>
      <c r="O397" s="3"/>
      <c r="P397" s="4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3"/>
      <c r="L398" s="3"/>
      <c r="M398" s="3"/>
      <c r="N398" s="2"/>
      <c r="O398" s="3"/>
      <c r="P398" s="4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3"/>
      <c r="L399" s="3"/>
      <c r="M399" s="3"/>
      <c r="N399" s="2"/>
      <c r="O399" s="3"/>
      <c r="P399" s="4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3"/>
      <c r="L400" s="3"/>
      <c r="M400" s="3"/>
      <c r="N400" s="2"/>
      <c r="O400" s="3"/>
      <c r="P400" s="4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3"/>
      <c r="L401" s="3"/>
      <c r="M401" s="3"/>
      <c r="N401" s="2"/>
      <c r="O401" s="3"/>
      <c r="P401" s="4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3"/>
      <c r="L402" s="3"/>
      <c r="M402" s="3"/>
      <c r="N402" s="2"/>
      <c r="O402" s="3"/>
      <c r="P402" s="4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3"/>
      <c r="L403" s="3"/>
      <c r="M403" s="3"/>
      <c r="N403" s="2"/>
      <c r="O403" s="3"/>
      <c r="P403" s="4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3"/>
      <c r="L404" s="3"/>
      <c r="M404" s="3"/>
      <c r="N404" s="2"/>
      <c r="O404" s="3"/>
      <c r="P404" s="4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3"/>
      <c r="L405" s="3"/>
      <c r="M405" s="3"/>
      <c r="N405" s="2"/>
      <c r="O405" s="3"/>
      <c r="P405" s="4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3"/>
      <c r="L406" s="3"/>
      <c r="M406" s="3"/>
      <c r="N406" s="2"/>
      <c r="O406" s="3"/>
      <c r="P406" s="4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3"/>
      <c r="L407" s="3"/>
      <c r="M407" s="3"/>
      <c r="N407" s="2"/>
      <c r="O407" s="3"/>
      <c r="P407" s="4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3"/>
      <c r="L408" s="3"/>
      <c r="M408" s="3"/>
      <c r="N408" s="2"/>
      <c r="O408" s="3"/>
      <c r="P408" s="4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3"/>
      <c r="L409" s="3"/>
      <c r="M409" s="3"/>
      <c r="N409" s="2"/>
      <c r="O409" s="3"/>
      <c r="P409" s="4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3"/>
      <c r="L410" s="3"/>
      <c r="M410" s="3"/>
      <c r="N410" s="2"/>
      <c r="O410" s="3"/>
      <c r="P410" s="4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3"/>
      <c r="L411" s="3"/>
      <c r="M411" s="3"/>
      <c r="N411" s="2"/>
      <c r="O411" s="3"/>
      <c r="P411" s="4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3"/>
      <c r="L412" s="3"/>
      <c r="M412" s="3"/>
      <c r="N412" s="2"/>
      <c r="O412" s="3"/>
      <c r="P412" s="4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3"/>
      <c r="L413" s="3"/>
      <c r="M413" s="3"/>
      <c r="N413" s="2"/>
      <c r="O413" s="3"/>
      <c r="P413" s="4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3"/>
      <c r="L414" s="3"/>
      <c r="M414" s="3"/>
      <c r="N414" s="2"/>
      <c r="O414" s="3"/>
      <c r="P414" s="4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3"/>
      <c r="L415" s="3"/>
      <c r="M415" s="3"/>
      <c r="N415" s="2"/>
      <c r="O415" s="3"/>
      <c r="P415" s="4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3"/>
      <c r="L416" s="3"/>
      <c r="M416" s="3"/>
      <c r="N416" s="2"/>
      <c r="O416" s="3"/>
      <c r="P416" s="4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3"/>
      <c r="L417" s="3"/>
      <c r="M417" s="3"/>
      <c r="N417" s="2"/>
      <c r="O417" s="3"/>
      <c r="P417" s="4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3"/>
      <c r="L418" s="3"/>
      <c r="M418" s="3"/>
      <c r="N418" s="2"/>
      <c r="O418" s="3"/>
      <c r="P418" s="4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3"/>
      <c r="L419" s="3"/>
      <c r="M419" s="3"/>
      <c r="N419" s="2"/>
      <c r="O419" s="3"/>
      <c r="P419" s="4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3"/>
      <c r="L420" s="3"/>
      <c r="M420" s="3"/>
      <c r="N420" s="2"/>
      <c r="O420" s="3"/>
      <c r="P420" s="4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3"/>
      <c r="L421" s="3"/>
      <c r="M421" s="3"/>
      <c r="N421" s="2"/>
      <c r="O421" s="3"/>
      <c r="P421" s="4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3"/>
      <c r="L422" s="3"/>
      <c r="M422" s="3"/>
      <c r="N422" s="2"/>
      <c r="O422" s="3"/>
      <c r="P422" s="4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3"/>
      <c r="L423" s="3"/>
      <c r="M423" s="3"/>
      <c r="N423" s="2"/>
      <c r="O423" s="3"/>
      <c r="P423" s="4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3"/>
      <c r="L424" s="3"/>
      <c r="M424" s="3"/>
      <c r="N424" s="2"/>
      <c r="O424" s="3"/>
      <c r="P424" s="4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3"/>
      <c r="L425" s="3"/>
      <c r="M425" s="3"/>
      <c r="N425" s="2"/>
      <c r="O425" s="3"/>
      <c r="P425" s="4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3"/>
      <c r="L426" s="3"/>
      <c r="M426" s="3"/>
      <c r="N426" s="2"/>
      <c r="O426" s="3"/>
      <c r="P426" s="4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3"/>
      <c r="L427" s="3"/>
      <c r="M427" s="3"/>
      <c r="N427" s="2"/>
      <c r="O427" s="3"/>
      <c r="P427" s="4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3"/>
      <c r="L428" s="3"/>
      <c r="M428" s="3"/>
      <c r="N428" s="2"/>
      <c r="O428" s="3"/>
      <c r="P428" s="4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3"/>
      <c r="L429" s="3"/>
      <c r="M429" s="3"/>
      <c r="N429" s="2"/>
      <c r="O429" s="3"/>
      <c r="P429" s="4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3"/>
      <c r="L430" s="3"/>
      <c r="M430" s="3"/>
      <c r="N430" s="2"/>
      <c r="O430" s="3"/>
      <c r="P430" s="4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3"/>
      <c r="L431" s="3"/>
      <c r="M431" s="3"/>
      <c r="N431" s="2"/>
      <c r="O431" s="3"/>
      <c r="P431" s="4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3"/>
      <c r="L432" s="3"/>
      <c r="M432" s="3"/>
      <c r="N432" s="2"/>
      <c r="O432" s="3"/>
      <c r="P432" s="4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3"/>
      <c r="L433" s="3"/>
      <c r="M433" s="3"/>
      <c r="N433" s="2"/>
      <c r="O433" s="3"/>
      <c r="P433" s="4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3"/>
      <c r="L434" s="3"/>
      <c r="M434" s="3"/>
      <c r="N434" s="2"/>
      <c r="O434" s="3"/>
      <c r="P434" s="4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3"/>
      <c r="L435" s="3"/>
      <c r="M435" s="3"/>
      <c r="N435" s="2"/>
      <c r="O435" s="3"/>
      <c r="P435" s="4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3"/>
      <c r="L436" s="3"/>
      <c r="M436" s="3"/>
      <c r="N436" s="2"/>
      <c r="O436" s="3"/>
      <c r="P436" s="4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3"/>
      <c r="L437" s="3"/>
      <c r="M437" s="3"/>
      <c r="N437" s="2"/>
      <c r="O437" s="3"/>
      <c r="P437" s="4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3"/>
      <c r="L438" s="3"/>
      <c r="M438" s="3"/>
      <c r="N438" s="2"/>
      <c r="O438" s="3"/>
      <c r="P438" s="4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3"/>
      <c r="L439" s="3"/>
      <c r="M439" s="3"/>
      <c r="N439" s="2"/>
      <c r="O439" s="3"/>
      <c r="P439" s="4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3"/>
      <c r="L440" s="3"/>
      <c r="M440" s="3"/>
      <c r="N440" s="2"/>
      <c r="O440" s="3"/>
      <c r="P440" s="4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3"/>
      <c r="L441" s="3"/>
      <c r="M441" s="3"/>
      <c r="N441" s="2"/>
      <c r="O441" s="3"/>
      <c r="P441" s="4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3"/>
      <c r="L442" s="3"/>
      <c r="M442" s="3"/>
      <c r="N442" s="2"/>
      <c r="O442" s="3"/>
      <c r="P442" s="4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3"/>
      <c r="L443" s="3"/>
      <c r="M443" s="3"/>
      <c r="N443" s="2"/>
      <c r="O443" s="3"/>
      <c r="P443" s="4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3"/>
      <c r="L444" s="3"/>
      <c r="M444" s="3"/>
      <c r="N444" s="2"/>
      <c r="O444" s="3"/>
      <c r="P444" s="4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3"/>
      <c r="L445" s="3"/>
      <c r="M445" s="3"/>
      <c r="N445" s="2"/>
      <c r="O445" s="3"/>
      <c r="P445" s="4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3"/>
      <c r="L446" s="3"/>
      <c r="M446" s="3"/>
      <c r="N446" s="2"/>
      <c r="O446" s="3"/>
      <c r="P446" s="4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3"/>
      <c r="L447" s="3"/>
      <c r="M447" s="3"/>
      <c r="N447" s="2"/>
      <c r="O447" s="3"/>
      <c r="P447" s="4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3"/>
      <c r="L448" s="3"/>
      <c r="M448" s="3"/>
      <c r="N448" s="2"/>
      <c r="O448" s="3"/>
      <c r="P448" s="4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3"/>
      <c r="L449" s="3"/>
      <c r="M449" s="3"/>
      <c r="N449" s="2"/>
      <c r="O449" s="3"/>
      <c r="P449" s="4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3"/>
      <c r="L450" s="3"/>
      <c r="M450" s="3"/>
      <c r="N450" s="2"/>
      <c r="O450" s="3"/>
      <c r="P450" s="4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3"/>
      <c r="L451" s="3"/>
      <c r="M451" s="3"/>
      <c r="N451" s="2"/>
      <c r="O451" s="3"/>
      <c r="P451" s="4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3"/>
      <c r="L452" s="3"/>
      <c r="M452" s="3"/>
      <c r="N452" s="2"/>
      <c r="O452" s="3"/>
      <c r="P452" s="4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3"/>
      <c r="L453" s="3"/>
      <c r="M453" s="3"/>
      <c r="N453" s="2"/>
      <c r="O453" s="3"/>
      <c r="P453" s="4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3"/>
      <c r="L454" s="3"/>
      <c r="M454" s="3"/>
      <c r="N454" s="2"/>
      <c r="O454" s="3"/>
      <c r="P454" s="4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3"/>
      <c r="L455" s="3"/>
      <c r="M455" s="3"/>
      <c r="N455" s="2"/>
      <c r="O455" s="3"/>
      <c r="P455" s="4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3"/>
      <c r="L456" s="3"/>
      <c r="M456" s="3"/>
      <c r="N456" s="2"/>
      <c r="O456" s="3"/>
      <c r="P456" s="4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3"/>
      <c r="L457" s="3"/>
      <c r="M457" s="3"/>
      <c r="N457" s="2"/>
      <c r="O457" s="3"/>
      <c r="P457" s="4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3"/>
      <c r="L458" s="3"/>
      <c r="M458" s="3"/>
      <c r="N458" s="2"/>
      <c r="O458" s="3"/>
      <c r="P458" s="4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3"/>
      <c r="L459" s="3"/>
      <c r="M459" s="3"/>
      <c r="N459" s="2"/>
      <c r="O459" s="3"/>
      <c r="P459" s="4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3"/>
      <c r="L460" s="3"/>
      <c r="M460" s="3"/>
      <c r="N460" s="2"/>
      <c r="O460" s="3"/>
      <c r="P460" s="4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3"/>
      <c r="L461" s="3"/>
      <c r="M461" s="3"/>
      <c r="N461" s="2"/>
      <c r="O461" s="3"/>
      <c r="P461" s="4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3"/>
      <c r="L462" s="3"/>
      <c r="M462" s="3"/>
      <c r="N462" s="2"/>
      <c r="O462" s="3"/>
      <c r="P462" s="4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3"/>
      <c r="L463" s="3"/>
      <c r="M463" s="3"/>
      <c r="N463" s="2"/>
      <c r="O463" s="3"/>
      <c r="P463" s="4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3"/>
      <c r="L464" s="3"/>
      <c r="M464" s="3"/>
      <c r="N464" s="2"/>
      <c r="O464" s="3"/>
      <c r="P464" s="4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3"/>
      <c r="L465" s="3"/>
      <c r="M465" s="3"/>
      <c r="N465" s="2"/>
      <c r="O465" s="3"/>
      <c r="P465" s="4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3"/>
      <c r="L466" s="3"/>
      <c r="M466" s="3"/>
      <c r="N466" s="2"/>
      <c r="O466" s="3"/>
      <c r="P466" s="4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3"/>
      <c r="L467" s="3"/>
      <c r="M467" s="3"/>
      <c r="N467" s="2"/>
      <c r="O467" s="3"/>
      <c r="P467" s="4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3"/>
      <c r="L468" s="3"/>
      <c r="M468" s="3"/>
      <c r="N468" s="2"/>
      <c r="O468" s="3"/>
      <c r="P468" s="4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3"/>
      <c r="L469" s="3"/>
      <c r="M469" s="3"/>
      <c r="N469" s="2"/>
      <c r="O469" s="3"/>
      <c r="P469" s="4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3"/>
      <c r="L470" s="3"/>
      <c r="M470" s="3"/>
      <c r="N470" s="2"/>
      <c r="O470" s="3"/>
      <c r="P470" s="4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3"/>
      <c r="L471" s="3"/>
      <c r="M471" s="3"/>
      <c r="N471" s="2"/>
      <c r="O471" s="3"/>
      <c r="P471" s="4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3"/>
      <c r="L472" s="3"/>
      <c r="M472" s="3"/>
      <c r="N472" s="2"/>
      <c r="O472" s="3"/>
      <c r="P472" s="4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3"/>
      <c r="L473" s="3"/>
      <c r="M473" s="3"/>
      <c r="N473" s="2"/>
      <c r="O473" s="3"/>
      <c r="P473" s="4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3"/>
      <c r="L474" s="3"/>
      <c r="M474" s="3"/>
      <c r="N474" s="2"/>
      <c r="O474" s="3"/>
      <c r="P474" s="4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3"/>
      <c r="L475" s="3"/>
      <c r="M475" s="3"/>
      <c r="N475" s="2"/>
      <c r="O475" s="3"/>
      <c r="P475" s="4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3"/>
      <c r="L476" s="3"/>
      <c r="M476" s="3"/>
      <c r="N476" s="2"/>
      <c r="O476" s="3"/>
      <c r="P476" s="4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3"/>
      <c r="L477" s="3"/>
      <c r="M477" s="3"/>
      <c r="N477" s="2"/>
      <c r="O477" s="3"/>
      <c r="P477" s="4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3"/>
      <c r="L478" s="3"/>
      <c r="M478" s="3"/>
      <c r="N478" s="2"/>
      <c r="O478" s="3"/>
      <c r="P478" s="4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3"/>
      <c r="L479" s="3"/>
      <c r="M479" s="3"/>
      <c r="N479" s="2"/>
      <c r="O479" s="3"/>
      <c r="P479" s="4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3"/>
      <c r="L480" s="3"/>
      <c r="M480" s="3"/>
      <c r="N480" s="2"/>
      <c r="O480" s="3"/>
      <c r="P480" s="4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3"/>
      <c r="L481" s="3"/>
      <c r="M481" s="3"/>
      <c r="N481" s="2"/>
      <c r="O481" s="3"/>
      <c r="P481" s="4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3"/>
      <c r="L482" s="3"/>
      <c r="M482" s="3"/>
      <c r="N482" s="2"/>
      <c r="O482" s="3"/>
      <c r="P482" s="4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3"/>
      <c r="L483" s="3"/>
      <c r="M483" s="3"/>
      <c r="N483" s="2"/>
      <c r="O483" s="3"/>
      <c r="P483" s="4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3"/>
      <c r="L484" s="3"/>
      <c r="M484" s="3"/>
      <c r="N484" s="2"/>
      <c r="O484" s="3"/>
      <c r="P484" s="4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3"/>
      <c r="L485" s="3"/>
      <c r="M485" s="3"/>
      <c r="N485" s="2"/>
      <c r="O485" s="3"/>
      <c r="P485" s="4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3"/>
      <c r="L486" s="3"/>
      <c r="M486" s="3"/>
      <c r="N486" s="2"/>
      <c r="O486" s="3"/>
      <c r="P486" s="4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3"/>
      <c r="L487" s="3"/>
      <c r="M487" s="3"/>
      <c r="N487" s="2"/>
      <c r="O487" s="3"/>
      <c r="P487" s="4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3"/>
      <c r="L488" s="3"/>
      <c r="M488" s="3"/>
      <c r="N488" s="2"/>
      <c r="O488" s="3"/>
      <c r="P488" s="4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3"/>
      <c r="L489" s="3"/>
      <c r="M489" s="3"/>
      <c r="N489" s="2"/>
      <c r="O489" s="3"/>
      <c r="P489" s="4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3"/>
      <c r="L490" s="3"/>
      <c r="M490" s="3"/>
      <c r="N490" s="2"/>
      <c r="O490" s="3"/>
      <c r="P490" s="4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3"/>
      <c r="L491" s="3"/>
      <c r="M491" s="3"/>
      <c r="N491" s="2"/>
      <c r="O491" s="3"/>
      <c r="P491" s="4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3"/>
      <c r="L492" s="3"/>
      <c r="M492" s="3"/>
      <c r="N492" s="2"/>
      <c r="O492" s="3"/>
      <c r="P492" s="4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3"/>
      <c r="L493" s="3"/>
      <c r="M493" s="3"/>
      <c r="N493" s="2"/>
      <c r="O493" s="3"/>
      <c r="P493" s="4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3"/>
      <c r="L494" s="3"/>
      <c r="M494" s="3"/>
      <c r="N494" s="2"/>
      <c r="O494" s="3"/>
      <c r="P494" s="4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3"/>
      <c r="L495" s="3"/>
      <c r="M495" s="3"/>
      <c r="N495" s="2"/>
      <c r="O495" s="3"/>
      <c r="P495" s="4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3"/>
      <c r="L496" s="3"/>
      <c r="M496" s="3"/>
      <c r="N496" s="2"/>
      <c r="O496" s="3"/>
      <c r="P496" s="4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3"/>
      <c r="L497" s="3"/>
      <c r="M497" s="3"/>
      <c r="N497" s="2"/>
      <c r="O497" s="3"/>
      <c r="P497" s="4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3"/>
      <c r="L498" s="3"/>
      <c r="M498" s="3"/>
      <c r="N498" s="2"/>
      <c r="O498" s="3"/>
      <c r="P498" s="4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3"/>
      <c r="L499" s="3"/>
      <c r="M499" s="3"/>
      <c r="N499" s="2"/>
      <c r="O499" s="3"/>
      <c r="P499" s="4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3"/>
      <c r="L500" s="3"/>
      <c r="M500" s="3"/>
      <c r="N500" s="2"/>
      <c r="O500" s="3"/>
      <c r="P500" s="4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3"/>
      <c r="L501" s="3"/>
      <c r="M501" s="3"/>
      <c r="N501" s="2"/>
      <c r="O501" s="3"/>
      <c r="P501" s="4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3"/>
      <c r="L502" s="3"/>
      <c r="M502" s="3"/>
      <c r="N502" s="2"/>
      <c r="O502" s="3"/>
      <c r="P502" s="4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3"/>
      <c r="L503" s="3"/>
      <c r="M503" s="3"/>
      <c r="N503" s="2"/>
      <c r="O503" s="3"/>
      <c r="P503" s="4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3"/>
      <c r="L504" s="3"/>
      <c r="M504" s="3"/>
      <c r="N504" s="2"/>
      <c r="O504" s="3"/>
      <c r="P504" s="4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3"/>
      <c r="L505" s="3"/>
      <c r="M505" s="3"/>
      <c r="N505" s="2"/>
      <c r="O505" s="3"/>
      <c r="P505" s="4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3"/>
      <c r="L506" s="3"/>
      <c r="M506" s="3"/>
      <c r="N506" s="2"/>
      <c r="O506" s="3"/>
      <c r="P506" s="4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3"/>
      <c r="L507" s="3"/>
      <c r="M507" s="3"/>
      <c r="N507" s="2"/>
      <c r="O507" s="3"/>
      <c r="P507" s="4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3"/>
      <c r="L508" s="3"/>
      <c r="M508" s="3"/>
      <c r="N508" s="2"/>
      <c r="O508" s="3"/>
      <c r="P508" s="4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3"/>
      <c r="L509" s="3"/>
      <c r="M509" s="3"/>
      <c r="N509" s="2"/>
      <c r="O509" s="3"/>
      <c r="P509" s="4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3"/>
      <c r="L510" s="3"/>
      <c r="M510" s="3"/>
      <c r="N510" s="2"/>
      <c r="O510" s="3"/>
      <c r="P510" s="4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3"/>
      <c r="L511" s="3"/>
      <c r="M511" s="3"/>
      <c r="N511" s="2"/>
      <c r="O511" s="3"/>
      <c r="P511" s="4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3"/>
      <c r="L512" s="3"/>
      <c r="M512" s="3"/>
      <c r="N512" s="2"/>
      <c r="O512" s="3"/>
      <c r="P512" s="4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3"/>
      <c r="L513" s="3"/>
      <c r="M513" s="3"/>
      <c r="N513" s="2"/>
      <c r="O513" s="3"/>
      <c r="P513" s="4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3"/>
      <c r="L514" s="3"/>
      <c r="M514" s="3"/>
      <c r="N514" s="2"/>
      <c r="O514" s="3"/>
      <c r="P514" s="4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3"/>
      <c r="L515" s="3"/>
      <c r="M515" s="3"/>
      <c r="N515" s="2"/>
      <c r="O515" s="3"/>
      <c r="P515" s="4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3"/>
      <c r="L516" s="3"/>
      <c r="M516" s="3"/>
      <c r="N516" s="2"/>
      <c r="O516" s="3"/>
      <c r="P516" s="4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3"/>
      <c r="L517" s="3"/>
      <c r="M517" s="3"/>
      <c r="N517" s="2"/>
      <c r="O517" s="3"/>
      <c r="P517" s="4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3"/>
      <c r="L518" s="3"/>
      <c r="M518" s="3"/>
      <c r="N518" s="2"/>
      <c r="O518" s="3"/>
      <c r="P518" s="4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3"/>
      <c r="L519" s="3"/>
      <c r="M519" s="3"/>
      <c r="N519" s="2"/>
      <c r="O519" s="3"/>
      <c r="P519" s="4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3"/>
      <c r="L520" s="3"/>
      <c r="M520" s="3"/>
      <c r="N520" s="2"/>
      <c r="O520" s="3"/>
      <c r="P520" s="4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3"/>
      <c r="L521" s="3"/>
      <c r="M521" s="3"/>
      <c r="N521" s="2"/>
      <c r="O521" s="3"/>
      <c r="P521" s="4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3"/>
      <c r="L522" s="3"/>
      <c r="M522" s="3"/>
      <c r="N522" s="2"/>
      <c r="O522" s="3"/>
      <c r="P522" s="4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3"/>
      <c r="L523" s="3"/>
      <c r="M523" s="3"/>
      <c r="N523" s="2"/>
      <c r="O523" s="3"/>
      <c r="P523" s="4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3"/>
      <c r="L524" s="3"/>
      <c r="M524" s="3"/>
      <c r="N524" s="2"/>
      <c r="O524" s="3"/>
      <c r="P524" s="4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3"/>
      <c r="L525" s="3"/>
      <c r="M525" s="3"/>
      <c r="N525" s="2"/>
      <c r="O525" s="3"/>
      <c r="P525" s="4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3"/>
      <c r="L526" s="3"/>
      <c r="M526" s="3"/>
      <c r="N526" s="2"/>
      <c r="O526" s="3"/>
      <c r="P526" s="4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3"/>
      <c r="L527" s="3"/>
      <c r="M527" s="3"/>
      <c r="N527" s="2"/>
      <c r="O527" s="3"/>
      <c r="P527" s="4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3"/>
      <c r="L528" s="3"/>
      <c r="M528" s="3"/>
      <c r="N528" s="2"/>
      <c r="O528" s="3"/>
      <c r="P528" s="4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3"/>
      <c r="L529" s="3"/>
      <c r="M529" s="3"/>
      <c r="N529" s="2"/>
      <c r="O529" s="3"/>
      <c r="P529" s="4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3"/>
      <c r="L530" s="3"/>
      <c r="M530" s="3"/>
      <c r="N530" s="2"/>
      <c r="O530" s="3"/>
      <c r="P530" s="4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3"/>
      <c r="L531" s="3"/>
      <c r="M531" s="3"/>
      <c r="N531" s="2"/>
      <c r="O531" s="3"/>
      <c r="P531" s="4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3"/>
      <c r="L532" s="3"/>
      <c r="M532" s="3"/>
      <c r="N532" s="2"/>
      <c r="O532" s="3"/>
      <c r="P532" s="4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3"/>
      <c r="L533" s="3"/>
      <c r="M533" s="3"/>
      <c r="N533" s="2"/>
      <c r="O533" s="3"/>
      <c r="P533" s="4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3"/>
      <c r="L534" s="3"/>
      <c r="M534" s="3"/>
      <c r="N534" s="2"/>
      <c r="O534" s="3"/>
      <c r="P534" s="4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3"/>
      <c r="L535" s="3"/>
      <c r="M535" s="3"/>
      <c r="N535" s="2"/>
      <c r="O535" s="3"/>
      <c r="P535" s="4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3"/>
      <c r="L536" s="3"/>
      <c r="M536" s="3"/>
      <c r="N536" s="2"/>
      <c r="O536" s="3"/>
      <c r="P536" s="4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3"/>
      <c r="L537" s="3"/>
      <c r="M537" s="3"/>
      <c r="N537" s="2"/>
      <c r="O537" s="3"/>
      <c r="P537" s="4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3"/>
      <c r="L538" s="3"/>
      <c r="M538" s="3"/>
      <c r="N538" s="2"/>
      <c r="O538" s="3"/>
      <c r="P538" s="4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3"/>
      <c r="L539" s="3"/>
      <c r="M539" s="3"/>
      <c r="N539" s="2"/>
      <c r="O539" s="3"/>
      <c r="P539" s="4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3"/>
      <c r="L540" s="3"/>
      <c r="M540" s="3"/>
      <c r="N540" s="2"/>
      <c r="O540" s="3"/>
      <c r="P540" s="4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3"/>
      <c r="L541" s="3"/>
      <c r="M541" s="3"/>
      <c r="N541" s="2"/>
      <c r="O541" s="3"/>
      <c r="P541" s="4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3"/>
      <c r="L542" s="3"/>
      <c r="M542" s="3"/>
      <c r="N542" s="2"/>
      <c r="O542" s="3"/>
      <c r="P542" s="4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3"/>
      <c r="L543" s="3"/>
      <c r="M543" s="3"/>
      <c r="N543" s="2"/>
      <c r="O543" s="3"/>
      <c r="P543" s="4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3"/>
      <c r="L544" s="3"/>
      <c r="M544" s="3"/>
      <c r="N544" s="2"/>
      <c r="O544" s="3"/>
      <c r="P544" s="4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3"/>
      <c r="L545" s="3"/>
      <c r="M545" s="3"/>
      <c r="N545" s="2"/>
      <c r="O545" s="3"/>
      <c r="P545" s="4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3"/>
      <c r="L546" s="3"/>
      <c r="M546" s="3"/>
      <c r="N546" s="2"/>
      <c r="O546" s="3"/>
      <c r="P546" s="4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3"/>
      <c r="L547" s="3"/>
      <c r="M547" s="3"/>
      <c r="N547" s="2"/>
      <c r="O547" s="3"/>
      <c r="P547" s="4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3"/>
      <c r="L548" s="3"/>
      <c r="M548" s="3"/>
      <c r="N548" s="2"/>
      <c r="O548" s="3"/>
      <c r="P548" s="4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3"/>
      <c r="L549" s="3"/>
      <c r="M549" s="3"/>
      <c r="N549" s="2"/>
      <c r="O549" s="3"/>
      <c r="P549" s="4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3"/>
      <c r="L550" s="3"/>
      <c r="M550" s="3"/>
      <c r="N550" s="2"/>
      <c r="O550" s="3"/>
      <c r="P550" s="4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3"/>
      <c r="L551" s="3"/>
      <c r="M551" s="3"/>
      <c r="N551" s="2"/>
      <c r="O551" s="3"/>
      <c r="P551" s="4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3"/>
      <c r="L552" s="3"/>
      <c r="M552" s="3"/>
      <c r="N552" s="2"/>
      <c r="O552" s="3"/>
      <c r="P552" s="4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3"/>
      <c r="L553" s="3"/>
      <c r="M553" s="3"/>
      <c r="N553" s="2"/>
      <c r="O553" s="3"/>
      <c r="P553" s="4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3"/>
      <c r="L554" s="3"/>
      <c r="M554" s="3"/>
      <c r="N554" s="2"/>
      <c r="O554" s="3"/>
      <c r="P554" s="4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3"/>
      <c r="L555" s="3"/>
      <c r="M555" s="3"/>
      <c r="N555" s="2"/>
      <c r="O555" s="3"/>
      <c r="P555" s="4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3"/>
      <c r="L556" s="3"/>
      <c r="M556" s="3"/>
      <c r="N556" s="2"/>
      <c r="O556" s="3"/>
      <c r="P556" s="4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3"/>
      <c r="L557" s="3"/>
      <c r="M557" s="3"/>
      <c r="N557" s="2"/>
      <c r="O557" s="3"/>
      <c r="P557" s="4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3"/>
      <c r="L558" s="3"/>
      <c r="M558" s="3"/>
      <c r="N558" s="2"/>
      <c r="O558" s="3"/>
      <c r="P558" s="4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3"/>
      <c r="L559" s="3"/>
      <c r="M559" s="3"/>
      <c r="N559" s="2"/>
      <c r="O559" s="3"/>
      <c r="P559" s="4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3"/>
      <c r="L560" s="3"/>
      <c r="M560" s="3"/>
      <c r="N560" s="2"/>
      <c r="O560" s="3"/>
      <c r="P560" s="4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3"/>
      <c r="L561" s="3"/>
      <c r="M561" s="3"/>
      <c r="N561" s="2"/>
      <c r="O561" s="3"/>
      <c r="P561" s="4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3"/>
      <c r="L562" s="3"/>
      <c r="M562" s="3"/>
      <c r="N562" s="2"/>
      <c r="O562" s="3"/>
      <c r="P562" s="4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3"/>
      <c r="L563" s="3"/>
      <c r="M563" s="3"/>
      <c r="N563" s="2"/>
      <c r="O563" s="3"/>
      <c r="P563" s="4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3"/>
      <c r="L564" s="3"/>
      <c r="M564" s="3"/>
      <c r="N564" s="2"/>
      <c r="O564" s="3"/>
      <c r="P564" s="4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3"/>
      <c r="L565" s="3"/>
      <c r="M565" s="3"/>
      <c r="N565" s="2"/>
      <c r="O565" s="3"/>
      <c r="P565" s="4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3"/>
      <c r="L566" s="3"/>
      <c r="M566" s="3"/>
      <c r="N566" s="2"/>
      <c r="O566" s="3"/>
      <c r="P566" s="4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3"/>
      <c r="L567" s="3"/>
      <c r="M567" s="3"/>
      <c r="N567" s="2"/>
      <c r="O567" s="3"/>
      <c r="P567" s="4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3"/>
      <c r="L568" s="3"/>
      <c r="M568" s="3"/>
      <c r="N568" s="2"/>
      <c r="O568" s="3"/>
      <c r="P568" s="4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3"/>
      <c r="L569" s="3"/>
      <c r="M569" s="3"/>
      <c r="N569" s="2"/>
      <c r="O569" s="3"/>
      <c r="P569" s="4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3"/>
      <c r="L570" s="3"/>
      <c r="M570" s="3"/>
      <c r="N570" s="2"/>
      <c r="O570" s="3"/>
      <c r="P570" s="4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3"/>
      <c r="L571" s="3"/>
      <c r="M571" s="3"/>
      <c r="N571" s="2"/>
      <c r="O571" s="3"/>
      <c r="P571" s="4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3"/>
      <c r="L572" s="3"/>
      <c r="M572" s="3"/>
      <c r="N572" s="2"/>
      <c r="O572" s="3"/>
      <c r="P572" s="4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3"/>
      <c r="L573" s="3"/>
      <c r="M573" s="3"/>
      <c r="N573" s="2"/>
      <c r="O573" s="3"/>
      <c r="P573" s="4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3"/>
      <c r="L574" s="3"/>
      <c r="M574" s="3"/>
      <c r="N574" s="2"/>
      <c r="O574" s="3"/>
      <c r="P574" s="4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3"/>
      <c r="L575" s="3"/>
      <c r="M575" s="3"/>
      <c r="N575" s="2"/>
      <c r="O575" s="3"/>
      <c r="P575" s="4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3"/>
      <c r="L576" s="3"/>
      <c r="M576" s="3"/>
      <c r="N576" s="2"/>
      <c r="O576" s="3"/>
      <c r="P576" s="4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3"/>
      <c r="L577" s="3"/>
      <c r="M577" s="3"/>
      <c r="N577" s="2"/>
      <c r="O577" s="3"/>
      <c r="P577" s="4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3"/>
      <c r="L578" s="3"/>
      <c r="M578" s="3"/>
      <c r="N578" s="2"/>
      <c r="O578" s="3"/>
      <c r="P578" s="4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3"/>
      <c r="L579" s="3"/>
      <c r="M579" s="3"/>
      <c r="N579" s="2"/>
      <c r="O579" s="3"/>
      <c r="P579" s="4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3"/>
      <c r="L580" s="3"/>
      <c r="M580" s="3"/>
      <c r="N580" s="2"/>
      <c r="O580" s="3"/>
      <c r="P580" s="4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3"/>
      <c r="L581" s="3"/>
      <c r="M581" s="3"/>
      <c r="N581" s="2"/>
      <c r="O581" s="3"/>
      <c r="P581" s="4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3"/>
      <c r="L582" s="3"/>
      <c r="M582" s="3"/>
      <c r="N582" s="2"/>
      <c r="O582" s="3"/>
      <c r="P582" s="4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3"/>
      <c r="L583" s="3"/>
      <c r="M583" s="3"/>
      <c r="N583" s="2"/>
      <c r="O583" s="3"/>
      <c r="P583" s="4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3"/>
      <c r="L584" s="3"/>
      <c r="M584" s="3"/>
      <c r="N584" s="2"/>
      <c r="O584" s="3"/>
      <c r="P584" s="4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3"/>
      <c r="L585" s="3"/>
      <c r="M585" s="3"/>
      <c r="N585" s="2"/>
      <c r="O585" s="3"/>
      <c r="P585" s="4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3"/>
      <c r="L586" s="3"/>
      <c r="M586" s="3"/>
      <c r="N586" s="2"/>
      <c r="O586" s="3"/>
      <c r="P586" s="4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3"/>
      <c r="L587" s="3"/>
      <c r="M587" s="3"/>
      <c r="N587" s="2"/>
      <c r="O587" s="3"/>
      <c r="P587" s="4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3"/>
      <c r="L588" s="3"/>
      <c r="M588" s="3"/>
      <c r="N588" s="2"/>
      <c r="O588" s="3"/>
      <c r="P588" s="4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3"/>
      <c r="L589" s="3"/>
      <c r="M589" s="3"/>
      <c r="N589" s="2"/>
      <c r="O589" s="3"/>
      <c r="P589" s="4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3"/>
      <c r="L590" s="3"/>
      <c r="M590" s="3"/>
      <c r="N590" s="2"/>
      <c r="O590" s="3"/>
      <c r="P590" s="4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3"/>
      <c r="L591" s="3"/>
      <c r="M591" s="3"/>
      <c r="N591" s="2"/>
      <c r="O591" s="3"/>
      <c r="P591" s="4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3"/>
      <c r="L592" s="3"/>
      <c r="M592" s="3"/>
      <c r="N592" s="2"/>
      <c r="O592" s="3"/>
      <c r="P592" s="4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3"/>
      <c r="L593" s="3"/>
      <c r="M593" s="3"/>
      <c r="N593" s="2"/>
      <c r="O593" s="3"/>
      <c r="P593" s="4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3"/>
      <c r="L594" s="3"/>
      <c r="M594" s="3"/>
      <c r="N594" s="2"/>
      <c r="O594" s="3"/>
      <c r="P594" s="4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3"/>
      <c r="L595" s="3"/>
      <c r="M595" s="3"/>
      <c r="N595" s="2"/>
      <c r="O595" s="3"/>
      <c r="P595" s="4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3"/>
      <c r="L596" s="3"/>
      <c r="M596" s="3"/>
      <c r="N596" s="2"/>
      <c r="O596" s="3"/>
      <c r="P596" s="4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3"/>
      <c r="L597" s="3"/>
      <c r="M597" s="3"/>
      <c r="N597" s="2"/>
      <c r="O597" s="3"/>
      <c r="P597" s="4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3"/>
      <c r="L598" s="3"/>
      <c r="M598" s="3"/>
      <c r="N598" s="2"/>
      <c r="O598" s="3"/>
      <c r="P598" s="4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3"/>
      <c r="L599" s="3"/>
      <c r="M599" s="3"/>
      <c r="N599" s="2"/>
      <c r="O599" s="3"/>
      <c r="P599" s="4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3"/>
      <c r="L600" s="3"/>
      <c r="M600" s="3"/>
      <c r="N600" s="2"/>
      <c r="O600" s="3"/>
      <c r="P600" s="4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3"/>
      <c r="L601" s="3"/>
      <c r="M601" s="3"/>
      <c r="N601" s="2"/>
      <c r="O601" s="3"/>
      <c r="P601" s="4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3"/>
      <c r="L602" s="3"/>
      <c r="M602" s="3"/>
      <c r="N602" s="2"/>
      <c r="O602" s="3"/>
      <c r="P602" s="4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3"/>
      <c r="L603" s="3"/>
      <c r="M603" s="3"/>
      <c r="N603" s="2"/>
      <c r="O603" s="3"/>
      <c r="P603" s="4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3"/>
      <c r="L604" s="3"/>
      <c r="M604" s="3"/>
      <c r="N604" s="2"/>
      <c r="O604" s="3"/>
      <c r="P604" s="4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3"/>
      <c r="L605" s="3"/>
      <c r="M605" s="3"/>
      <c r="N605" s="2"/>
      <c r="O605" s="3"/>
      <c r="P605" s="4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3"/>
      <c r="L606" s="3"/>
      <c r="M606" s="3"/>
      <c r="N606" s="2"/>
      <c r="O606" s="3"/>
      <c r="P606" s="4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3"/>
      <c r="L607" s="3"/>
      <c r="M607" s="3"/>
      <c r="N607" s="2"/>
      <c r="O607" s="3"/>
      <c r="P607" s="4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3"/>
      <c r="L608" s="3"/>
      <c r="M608" s="3"/>
      <c r="N608" s="2"/>
      <c r="O608" s="3"/>
      <c r="P608" s="4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3"/>
      <c r="L609" s="3"/>
      <c r="M609" s="3"/>
      <c r="N609" s="2"/>
      <c r="O609" s="3"/>
      <c r="P609" s="4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3"/>
      <c r="L610" s="3"/>
      <c r="M610" s="3"/>
      <c r="N610" s="2"/>
      <c r="O610" s="3"/>
      <c r="P610" s="4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3"/>
      <c r="L611" s="3"/>
      <c r="M611" s="3"/>
      <c r="N611" s="2"/>
      <c r="O611" s="3"/>
      <c r="P611" s="4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3"/>
      <c r="L612" s="3"/>
      <c r="M612" s="3"/>
      <c r="N612" s="2"/>
      <c r="O612" s="3"/>
      <c r="P612" s="4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3"/>
      <c r="L613" s="3"/>
      <c r="M613" s="3"/>
      <c r="N613" s="2"/>
      <c r="O613" s="3"/>
      <c r="P613" s="4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3"/>
      <c r="L614" s="3"/>
      <c r="M614" s="3"/>
      <c r="N614" s="2"/>
      <c r="O614" s="3"/>
      <c r="P614" s="4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3"/>
      <c r="L615" s="3"/>
      <c r="M615" s="3"/>
      <c r="N615" s="2"/>
      <c r="O615" s="3"/>
      <c r="P615" s="4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3"/>
      <c r="L616" s="3"/>
      <c r="M616" s="3"/>
      <c r="N616" s="2"/>
      <c r="O616" s="3"/>
      <c r="P616" s="4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3"/>
      <c r="L617" s="3"/>
      <c r="M617" s="3"/>
      <c r="N617" s="2"/>
      <c r="O617" s="3"/>
      <c r="P617" s="4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3"/>
      <c r="L618" s="3"/>
      <c r="M618" s="3"/>
      <c r="N618" s="2"/>
      <c r="O618" s="3"/>
      <c r="P618" s="4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3"/>
      <c r="L619" s="3"/>
      <c r="M619" s="3"/>
      <c r="N619" s="2"/>
      <c r="O619" s="3"/>
      <c r="P619" s="4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3"/>
      <c r="L620" s="3"/>
      <c r="M620" s="3"/>
      <c r="N620" s="2"/>
      <c r="O620" s="3"/>
      <c r="P620" s="4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3"/>
      <c r="L621" s="3"/>
      <c r="M621" s="3"/>
      <c r="N621" s="2"/>
      <c r="O621" s="3"/>
      <c r="P621" s="4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3"/>
      <c r="L622" s="3"/>
      <c r="M622" s="3"/>
      <c r="N622" s="2"/>
      <c r="O622" s="3"/>
      <c r="P622" s="4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3"/>
      <c r="L623" s="3"/>
      <c r="M623" s="3"/>
      <c r="N623" s="2"/>
      <c r="O623" s="3"/>
      <c r="P623" s="4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3"/>
      <c r="L624" s="3"/>
      <c r="M624" s="3"/>
      <c r="N624" s="2"/>
      <c r="O624" s="3"/>
      <c r="P624" s="4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3"/>
      <c r="L625" s="3"/>
      <c r="M625" s="3"/>
      <c r="N625" s="2"/>
      <c r="O625" s="3"/>
      <c r="P625" s="4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3"/>
      <c r="L626" s="3"/>
      <c r="M626" s="3"/>
      <c r="N626" s="2"/>
      <c r="O626" s="3"/>
      <c r="P626" s="4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3"/>
      <c r="L627" s="3"/>
      <c r="M627" s="3"/>
      <c r="N627" s="2"/>
      <c r="O627" s="3"/>
      <c r="P627" s="4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3"/>
      <c r="L628" s="3"/>
      <c r="M628" s="3"/>
      <c r="N628" s="2"/>
      <c r="O628" s="3"/>
      <c r="P628" s="4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3"/>
      <c r="L629" s="3"/>
      <c r="M629" s="3"/>
      <c r="N629" s="2"/>
      <c r="O629" s="3"/>
      <c r="P629" s="4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3"/>
      <c r="L630" s="3"/>
      <c r="M630" s="3"/>
      <c r="N630" s="2"/>
      <c r="O630" s="3"/>
      <c r="P630" s="4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3"/>
      <c r="L631" s="3"/>
      <c r="M631" s="3"/>
      <c r="N631" s="2"/>
      <c r="O631" s="3"/>
      <c r="P631" s="4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3"/>
      <c r="L632" s="3"/>
      <c r="M632" s="3"/>
      <c r="N632" s="2"/>
      <c r="O632" s="3"/>
      <c r="P632" s="4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3"/>
      <c r="L633" s="3"/>
      <c r="M633" s="3"/>
      <c r="N633" s="2"/>
      <c r="O633" s="3"/>
      <c r="P633" s="4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3"/>
      <c r="L634" s="3"/>
      <c r="M634" s="3"/>
      <c r="N634" s="2"/>
      <c r="O634" s="3"/>
      <c r="P634" s="4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3"/>
      <c r="L635" s="3"/>
      <c r="M635" s="3"/>
      <c r="N635" s="2"/>
      <c r="O635" s="3"/>
      <c r="P635" s="4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3"/>
      <c r="L636" s="3"/>
      <c r="M636" s="3"/>
      <c r="N636" s="2"/>
      <c r="O636" s="3"/>
      <c r="P636" s="4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3"/>
      <c r="L637" s="3"/>
      <c r="M637" s="3"/>
      <c r="N637" s="2"/>
      <c r="O637" s="3"/>
      <c r="P637" s="4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3"/>
      <c r="L638" s="3"/>
      <c r="M638" s="3"/>
      <c r="N638" s="2"/>
      <c r="O638" s="3"/>
      <c r="P638" s="4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3"/>
      <c r="L639" s="3"/>
      <c r="M639" s="3"/>
      <c r="N639" s="2"/>
      <c r="O639" s="3"/>
      <c r="P639" s="4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3"/>
      <c r="L640" s="3"/>
      <c r="M640" s="3"/>
      <c r="N640" s="2"/>
      <c r="O640" s="3"/>
      <c r="P640" s="4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3"/>
      <c r="L641" s="3"/>
      <c r="M641" s="3"/>
      <c r="N641" s="2"/>
      <c r="O641" s="3"/>
      <c r="P641" s="4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3"/>
      <c r="L642" s="3"/>
      <c r="M642" s="3"/>
      <c r="N642" s="2"/>
      <c r="O642" s="3"/>
      <c r="P642" s="4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3"/>
      <c r="L643" s="3"/>
      <c r="M643" s="3"/>
      <c r="N643" s="2"/>
      <c r="O643" s="3"/>
      <c r="P643" s="4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3"/>
      <c r="L644" s="3"/>
      <c r="M644" s="3"/>
      <c r="N644" s="2"/>
      <c r="O644" s="3"/>
      <c r="P644" s="4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3"/>
      <c r="L645" s="3"/>
      <c r="M645" s="3"/>
      <c r="N645" s="2"/>
      <c r="O645" s="3"/>
      <c r="P645" s="4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3"/>
      <c r="L646" s="3"/>
      <c r="M646" s="3"/>
      <c r="N646" s="2"/>
      <c r="O646" s="3"/>
      <c r="P646" s="4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3"/>
      <c r="L647" s="3"/>
      <c r="M647" s="3"/>
      <c r="N647" s="2"/>
      <c r="O647" s="3"/>
      <c r="P647" s="4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3"/>
      <c r="L648" s="3"/>
      <c r="M648" s="3"/>
      <c r="N648" s="2"/>
      <c r="O648" s="3"/>
      <c r="P648" s="4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3"/>
      <c r="L649" s="3"/>
      <c r="M649" s="3"/>
      <c r="N649" s="2"/>
      <c r="O649" s="3"/>
      <c r="P649" s="4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3"/>
      <c r="L650" s="3"/>
      <c r="M650" s="3"/>
      <c r="N650" s="2"/>
      <c r="O650" s="3"/>
      <c r="P650" s="4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3"/>
      <c r="L651" s="3"/>
      <c r="M651" s="3"/>
      <c r="N651" s="2"/>
      <c r="O651" s="3"/>
      <c r="P651" s="4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3"/>
      <c r="L652" s="3"/>
      <c r="M652" s="3"/>
      <c r="N652" s="2"/>
      <c r="O652" s="3"/>
      <c r="P652" s="4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3"/>
      <c r="L653" s="3"/>
      <c r="M653" s="3"/>
      <c r="N653" s="2"/>
      <c r="O653" s="3"/>
      <c r="P653" s="4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3"/>
      <c r="L654" s="3"/>
      <c r="M654" s="3"/>
      <c r="N654" s="2"/>
      <c r="O654" s="3"/>
      <c r="P654" s="4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3"/>
      <c r="L655" s="3"/>
      <c r="M655" s="3"/>
      <c r="N655" s="2"/>
      <c r="O655" s="3"/>
      <c r="P655" s="4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3"/>
      <c r="L656" s="3"/>
      <c r="M656" s="3"/>
      <c r="N656" s="2"/>
      <c r="O656" s="3"/>
      <c r="P656" s="4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3"/>
      <c r="L657" s="3"/>
      <c r="M657" s="3"/>
      <c r="N657" s="2"/>
      <c r="O657" s="3"/>
      <c r="P657" s="4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3"/>
      <c r="L658" s="3"/>
      <c r="M658" s="3"/>
      <c r="N658" s="2"/>
      <c r="O658" s="3"/>
      <c r="P658" s="4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3"/>
      <c r="L659" s="3"/>
      <c r="M659" s="3"/>
      <c r="N659" s="2"/>
      <c r="O659" s="3"/>
      <c r="P659" s="4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3"/>
      <c r="L660" s="3"/>
      <c r="M660" s="3"/>
      <c r="N660" s="2"/>
      <c r="O660" s="3"/>
      <c r="P660" s="4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3"/>
      <c r="L661" s="3"/>
      <c r="M661" s="3"/>
      <c r="N661" s="2"/>
      <c r="O661" s="3"/>
      <c r="P661" s="4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3"/>
      <c r="L662" s="3"/>
      <c r="M662" s="3"/>
      <c r="N662" s="2"/>
      <c r="O662" s="3"/>
      <c r="P662" s="4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3"/>
      <c r="L663" s="3"/>
      <c r="M663" s="3"/>
      <c r="N663" s="2"/>
      <c r="O663" s="3"/>
      <c r="P663" s="4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3"/>
      <c r="L664" s="3"/>
      <c r="M664" s="3"/>
      <c r="N664" s="2"/>
      <c r="O664" s="3"/>
      <c r="P664" s="4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3"/>
      <c r="L665" s="3"/>
      <c r="M665" s="3"/>
      <c r="N665" s="2"/>
      <c r="O665" s="3"/>
      <c r="P665" s="4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3"/>
      <c r="L666" s="3"/>
      <c r="M666" s="3"/>
      <c r="N666" s="2"/>
      <c r="O666" s="3"/>
      <c r="P666" s="4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3"/>
      <c r="L667" s="3"/>
      <c r="M667" s="3"/>
      <c r="N667" s="2"/>
      <c r="O667" s="3"/>
      <c r="P667" s="4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3"/>
      <c r="L668" s="3"/>
      <c r="M668" s="3"/>
      <c r="N668" s="2"/>
      <c r="O668" s="3"/>
      <c r="P668" s="4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3"/>
      <c r="L669" s="3"/>
      <c r="M669" s="3"/>
      <c r="N669" s="2"/>
      <c r="O669" s="3"/>
      <c r="P669" s="4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3"/>
      <c r="L670" s="3"/>
      <c r="M670" s="3"/>
      <c r="N670" s="2"/>
      <c r="O670" s="3"/>
      <c r="P670" s="4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3"/>
      <c r="L671" s="3"/>
      <c r="M671" s="3"/>
      <c r="N671" s="2"/>
      <c r="O671" s="3"/>
      <c r="P671" s="4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3"/>
      <c r="L672" s="3"/>
      <c r="M672" s="3"/>
      <c r="N672" s="2"/>
      <c r="O672" s="3"/>
      <c r="P672" s="4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3"/>
      <c r="L673" s="3"/>
      <c r="M673" s="3"/>
      <c r="N673" s="2"/>
      <c r="O673" s="3"/>
      <c r="P673" s="4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3"/>
      <c r="L674" s="3"/>
      <c r="M674" s="3"/>
      <c r="N674" s="2"/>
      <c r="O674" s="3"/>
      <c r="P674" s="4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3"/>
      <c r="L675" s="3"/>
      <c r="M675" s="3"/>
      <c r="N675" s="2"/>
      <c r="O675" s="3"/>
      <c r="P675" s="4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3"/>
      <c r="L676" s="3"/>
      <c r="M676" s="3"/>
      <c r="N676" s="2"/>
      <c r="O676" s="3"/>
      <c r="P676" s="4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3"/>
      <c r="L677" s="3"/>
      <c r="M677" s="3"/>
      <c r="N677" s="2"/>
      <c r="O677" s="3"/>
      <c r="P677" s="4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3"/>
      <c r="L678" s="3"/>
      <c r="M678" s="3"/>
      <c r="N678" s="2"/>
      <c r="O678" s="3"/>
      <c r="P678" s="4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3"/>
      <c r="L679" s="3"/>
      <c r="M679" s="3"/>
      <c r="N679" s="2"/>
      <c r="O679" s="3"/>
      <c r="P679" s="4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3"/>
      <c r="L680" s="3"/>
      <c r="M680" s="3"/>
      <c r="N680" s="2"/>
      <c r="O680" s="3"/>
      <c r="P680" s="4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3"/>
      <c r="L681" s="3"/>
      <c r="M681" s="3"/>
      <c r="N681" s="2"/>
      <c r="O681" s="3"/>
      <c r="P681" s="4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3"/>
      <c r="L682" s="3"/>
      <c r="M682" s="3"/>
      <c r="N682" s="2"/>
      <c r="O682" s="3"/>
      <c r="P682" s="4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3"/>
      <c r="L683" s="3"/>
      <c r="M683" s="3"/>
      <c r="N683" s="2"/>
      <c r="O683" s="3"/>
      <c r="P683" s="4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3"/>
      <c r="L684" s="3"/>
      <c r="M684" s="3"/>
      <c r="N684" s="2"/>
      <c r="O684" s="3"/>
      <c r="P684" s="4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3"/>
      <c r="L685" s="3"/>
      <c r="M685" s="3"/>
      <c r="N685" s="2"/>
      <c r="O685" s="3"/>
      <c r="P685" s="4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3"/>
      <c r="L686" s="3"/>
      <c r="M686" s="3"/>
      <c r="N686" s="2"/>
      <c r="O686" s="3"/>
      <c r="P686" s="4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3"/>
      <c r="L687" s="3"/>
      <c r="M687" s="3"/>
      <c r="N687" s="2"/>
      <c r="O687" s="3"/>
      <c r="P687" s="4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3"/>
      <c r="L688" s="3"/>
      <c r="M688" s="3"/>
      <c r="N688" s="2"/>
      <c r="O688" s="3"/>
      <c r="P688" s="4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3"/>
      <c r="L689" s="3"/>
      <c r="M689" s="3"/>
      <c r="N689" s="2"/>
      <c r="O689" s="3"/>
      <c r="P689" s="4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3"/>
      <c r="L690" s="3"/>
      <c r="M690" s="3"/>
      <c r="N690" s="2"/>
      <c r="O690" s="3"/>
      <c r="P690" s="4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3"/>
      <c r="L691" s="3"/>
      <c r="M691" s="3"/>
      <c r="N691" s="2"/>
      <c r="O691" s="3"/>
      <c r="P691" s="4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3"/>
      <c r="L692" s="3"/>
      <c r="M692" s="3"/>
      <c r="N692" s="2"/>
      <c r="O692" s="3"/>
      <c r="P692" s="4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3"/>
      <c r="L693" s="3"/>
      <c r="M693" s="3"/>
      <c r="N693" s="2"/>
      <c r="O693" s="3"/>
      <c r="P693" s="4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3"/>
      <c r="L694" s="3"/>
      <c r="M694" s="3"/>
      <c r="N694" s="2"/>
      <c r="O694" s="3"/>
      <c r="P694" s="4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3"/>
      <c r="L695" s="3"/>
      <c r="M695" s="3"/>
      <c r="N695" s="2"/>
      <c r="O695" s="3"/>
      <c r="P695" s="4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3"/>
      <c r="L696" s="3"/>
      <c r="M696" s="3"/>
      <c r="N696" s="2"/>
      <c r="O696" s="3"/>
      <c r="P696" s="4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3"/>
      <c r="L697" s="3"/>
      <c r="M697" s="3"/>
      <c r="N697" s="2"/>
      <c r="O697" s="3"/>
      <c r="P697" s="4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3"/>
      <c r="L698" s="3"/>
      <c r="M698" s="3"/>
      <c r="N698" s="2"/>
      <c r="O698" s="3"/>
      <c r="P698" s="4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3"/>
      <c r="L699" s="3"/>
      <c r="M699" s="3"/>
      <c r="N699" s="2"/>
      <c r="O699" s="3"/>
      <c r="P699" s="4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3"/>
      <c r="L700" s="3"/>
      <c r="M700" s="3"/>
      <c r="N700" s="2"/>
      <c r="O700" s="3"/>
      <c r="P700" s="4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3"/>
      <c r="L701" s="3"/>
      <c r="M701" s="3"/>
      <c r="N701" s="2"/>
      <c r="O701" s="3"/>
      <c r="P701" s="4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3"/>
      <c r="L702" s="3"/>
      <c r="M702" s="3"/>
      <c r="N702" s="2"/>
      <c r="O702" s="3"/>
      <c r="P702" s="4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3"/>
      <c r="L703" s="3"/>
      <c r="M703" s="3"/>
      <c r="N703" s="2"/>
      <c r="O703" s="3"/>
      <c r="P703" s="4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3"/>
      <c r="L704" s="3"/>
      <c r="M704" s="3"/>
      <c r="N704" s="2"/>
      <c r="O704" s="3"/>
      <c r="P704" s="4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3"/>
      <c r="L705" s="3"/>
      <c r="M705" s="3"/>
      <c r="N705" s="2"/>
      <c r="O705" s="3"/>
      <c r="P705" s="4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3"/>
      <c r="L706" s="3"/>
      <c r="M706" s="3"/>
      <c r="N706" s="2"/>
      <c r="O706" s="3"/>
      <c r="P706" s="4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3"/>
      <c r="L707" s="3"/>
      <c r="M707" s="3"/>
      <c r="N707" s="2"/>
      <c r="O707" s="3"/>
      <c r="P707" s="4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3"/>
      <c r="L708" s="3"/>
      <c r="M708" s="3"/>
      <c r="N708" s="2"/>
      <c r="O708" s="3"/>
      <c r="P708" s="4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3"/>
      <c r="L709" s="3"/>
      <c r="M709" s="3"/>
      <c r="N709" s="2"/>
      <c r="O709" s="3"/>
      <c r="P709" s="4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3"/>
      <c r="L710" s="3"/>
      <c r="M710" s="3"/>
      <c r="N710" s="2"/>
      <c r="O710" s="3"/>
      <c r="P710" s="4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3"/>
      <c r="L711" s="3"/>
      <c r="M711" s="3"/>
      <c r="N711" s="2"/>
      <c r="O711" s="3"/>
      <c r="P711" s="4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3"/>
      <c r="L712" s="3"/>
      <c r="M712" s="3"/>
      <c r="N712" s="2"/>
      <c r="O712" s="3"/>
      <c r="P712" s="4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3"/>
      <c r="L713" s="3"/>
      <c r="M713" s="3"/>
      <c r="N713" s="2"/>
      <c r="O713" s="3"/>
      <c r="P713" s="4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3"/>
      <c r="L714" s="3"/>
      <c r="M714" s="3"/>
      <c r="N714" s="2"/>
      <c r="O714" s="3"/>
      <c r="P714" s="4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3"/>
      <c r="L715" s="3"/>
      <c r="M715" s="3"/>
      <c r="N715" s="2"/>
      <c r="O715" s="3"/>
      <c r="P715" s="4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3"/>
      <c r="L716" s="3"/>
      <c r="M716" s="3"/>
      <c r="N716" s="2"/>
      <c r="O716" s="3"/>
      <c r="P716" s="4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3"/>
      <c r="L717" s="3"/>
      <c r="M717" s="3"/>
      <c r="N717" s="2"/>
      <c r="O717" s="3"/>
      <c r="P717" s="4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3"/>
      <c r="L718" s="3"/>
      <c r="M718" s="3"/>
      <c r="N718" s="2"/>
      <c r="O718" s="3"/>
      <c r="P718" s="4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3"/>
      <c r="L719" s="3"/>
      <c r="M719" s="3"/>
      <c r="N719" s="2"/>
      <c r="O719" s="3"/>
      <c r="P719" s="4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3"/>
      <c r="L720" s="3"/>
      <c r="M720" s="3"/>
      <c r="N720" s="2"/>
      <c r="O720" s="3"/>
      <c r="P720" s="4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3"/>
      <c r="L721" s="3"/>
      <c r="M721" s="3"/>
      <c r="N721" s="2"/>
      <c r="O721" s="3"/>
      <c r="P721" s="4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3"/>
      <c r="L722" s="3"/>
      <c r="M722" s="3"/>
      <c r="N722" s="2"/>
      <c r="O722" s="3"/>
      <c r="P722" s="4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3"/>
      <c r="L723" s="3"/>
      <c r="M723" s="3"/>
      <c r="N723" s="2"/>
      <c r="O723" s="3"/>
      <c r="P723" s="4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3"/>
      <c r="L724" s="3"/>
      <c r="M724" s="3"/>
      <c r="N724" s="2"/>
      <c r="O724" s="3"/>
      <c r="P724" s="4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3"/>
      <c r="L725" s="3"/>
      <c r="M725" s="3"/>
      <c r="N725" s="2"/>
      <c r="O725" s="3"/>
      <c r="P725" s="4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3"/>
      <c r="L726" s="3"/>
      <c r="M726" s="3"/>
      <c r="N726" s="2"/>
      <c r="O726" s="3"/>
      <c r="P726" s="4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3"/>
      <c r="L727" s="3"/>
      <c r="M727" s="3"/>
      <c r="N727" s="2"/>
      <c r="O727" s="3"/>
      <c r="P727" s="4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3"/>
      <c r="L728" s="3"/>
      <c r="M728" s="3"/>
      <c r="N728" s="2"/>
      <c r="O728" s="3"/>
      <c r="P728" s="4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3"/>
      <c r="L729" s="3"/>
      <c r="M729" s="3"/>
      <c r="N729" s="2"/>
      <c r="O729" s="3"/>
      <c r="P729" s="4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3"/>
      <c r="L730" s="3"/>
      <c r="M730" s="3"/>
      <c r="N730" s="2"/>
      <c r="O730" s="3"/>
      <c r="P730" s="4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3"/>
      <c r="L731" s="3"/>
      <c r="M731" s="3"/>
      <c r="N731" s="2"/>
      <c r="O731" s="3"/>
      <c r="P731" s="4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3"/>
      <c r="L732" s="3"/>
      <c r="M732" s="3"/>
      <c r="N732" s="2"/>
      <c r="O732" s="3"/>
      <c r="P732" s="4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3"/>
      <c r="L733" s="3"/>
      <c r="M733" s="3"/>
      <c r="N733" s="2"/>
      <c r="O733" s="3"/>
      <c r="P733" s="4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3"/>
      <c r="L734" s="3"/>
      <c r="M734" s="3"/>
      <c r="N734" s="2"/>
      <c r="O734" s="3"/>
      <c r="P734" s="4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3"/>
      <c r="L735" s="3"/>
      <c r="M735" s="3"/>
      <c r="N735" s="2"/>
      <c r="O735" s="3"/>
      <c r="P735" s="4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3"/>
      <c r="L736" s="3"/>
      <c r="M736" s="3"/>
      <c r="N736" s="2"/>
      <c r="O736" s="3"/>
      <c r="P736" s="4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3"/>
      <c r="L737" s="3"/>
      <c r="M737" s="3"/>
      <c r="N737" s="2"/>
      <c r="O737" s="3"/>
      <c r="P737" s="4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3"/>
      <c r="L738" s="3"/>
      <c r="M738" s="3"/>
      <c r="N738" s="2"/>
      <c r="O738" s="3"/>
      <c r="P738" s="4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3"/>
      <c r="L739" s="3"/>
      <c r="M739" s="3"/>
      <c r="N739" s="2"/>
      <c r="O739" s="3"/>
      <c r="P739" s="4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3"/>
      <c r="L740" s="3"/>
      <c r="M740" s="3"/>
      <c r="N740" s="2"/>
      <c r="O740" s="3"/>
      <c r="P740" s="4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3"/>
      <c r="L741" s="3"/>
      <c r="M741" s="3"/>
      <c r="N741" s="2"/>
      <c r="O741" s="3"/>
      <c r="P741" s="4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3"/>
      <c r="L742" s="3"/>
      <c r="M742" s="3"/>
      <c r="N742" s="2"/>
      <c r="O742" s="3"/>
      <c r="P742" s="4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3"/>
      <c r="L743" s="3"/>
      <c r="M743" s="3"/>
      <c r="N743" s="2"/>
      <c r="O743" s="3"/>
      <c r="P743" s="4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3"/>
      <c r="L744" s="3"/>
      <c r="M744" s="3"/>
      <c r="N744" s="2"/>
      <c r="O744" s="3"/>
      <c r="P744" s="4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3"/>
      <c r="L745" s="3"/>
      <c r="M745" s="3"/>
      <c r="N745" s="2"/>
      <c r="O745" s="3"/>
      <c r="P745" s="4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3"/>
      <c r="L746" s="3"/>
      <c r="M746" s="3"/>
      <c r="N746" s="2"/>
      <c r="O746" s="3"/>
      <c r="P746" s="4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3"/>
      <c r="L747" s="3"/>
      <c r="M747" s="3"/>
      <c r="N747" s="2"/>
      <c r="O747" s="3"/>
      <c r="P747" s="4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3"/>
      <c r="L748" s="3"/>
      <c r="M748" s="3"/>
      <c r="N748" s="2"/>
      <c r="O748" s="3"/>
      <c r="P748" s="4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3"/>
      <c r="L749" s="3"/>
      <c r="M749" s="3"/>
      <c r="N749" s="2"/>
      <c r="O749" s="3"/>
      <c r="P749" s="4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3"/>
      <c r="L750" s="3"/>
      <c r="M750" s="3"/>
      <c r="N750" s="2"/>
      <c r="O750" s="3"/>
      <c r="P750" s="4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3"/>
      <c r="L751" s="3"/>
      <c r="M751" s="3"/>
      <c r="N751" s="2"/>
      <c r="O751" s="3"/>
      <c r="P751" s="4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3"/>
      <c r="L752" s="3"/>
      <c r="M752" s="3"/>
      <c r="N752" s="2"/>
      <c r="O752" s="3"/>
      <c r="P752" s="4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3"/>
      <c r="L753" s="3"/>
      <c r="M753" s="3"/>
      <c r="N753" s="2"/>
      <c r="O753" s="3"/>
      <c r="P753" s="4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3"/>
      <c r="L754" s="3"/>
      <c r="M754" s="3"/>
      <c r="N754" s="2"/>
      <c r="O754" s="3"/>
      <c r="P754" s="4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3"/>
      <c r="L755" s="3"/>
      <c r="M755" s="3"/>
      <c r="N755" s="2"/>
      <c r="O755" s="3"/>
      <c r="P755" s="4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3"/>
      <c r="L756" s="3"/>
      <c r="M756" s="3"/>
      <c r="N756" s="2"/>
      <c r="O756" s="3"/>
      <c r="P756" s="4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3"/>
      <c r="L757" s="3"/>
      <c r="M757" s="3"/>
      <c r="N757" s="2"/>
      <c r="O757" s="3"/>
      <c r="P757" s="4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3"/>
      <c r="L758" s="3"/>
      <c r="M758" s="3"/>
      <c r="N758" s="2"/>
      <c r="O758" s="3"/>
      <c r="P758" s="4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3"/>
      <c r="L759" s="3"/>
      <c r="M759" s="3"/>
      <c r="N759" s="2"/>
      <c r="O759" s="3"/>
      <c r="P759" s="4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3"/>
      <c r="L760" s="3"/>
      <c r="M760" s="3"/>
      <c r="N760" s="2"/>
      <c r="O760" s="3"/>
      <c r="P760" s="4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3"/>
      <c r="L761" s="3"/>
      <c r="M761" s="3"/>
      <c r="N761" s="2"/>
      <c r="O761" s="3"/>
      <c r="P761" s="4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3"/>
      <c r="L762" s="3"/>
      <c r="M762" s="3"/>
      <c r="N762" s="2"/>
      <c r="O762" s="3"/>
      <c r="P762" s="4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3"/>
      <c r="L763" s="3"/>
      <c r="M763" s="3"/>
      <c r="N763" s="2"/>
      <c r="O763" s="3"/>
      <c r="P763" s="4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3"/>
      <c r="L764" s="3"/>
      <c r="M764" s="3"/>
      <c r="N764" s="2"/>
      <c r="O764" s="3"/>
      <c r="P764" s="4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3"/>
      <c r="L765" s="3"/>
      <c r="M765" s="3"/>
      <c r="N765" s="2"/>
      <c r="O765" s="3"/>
      <c r="P765" s="4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3"/>
      <c r="L766" s="3"/>
      <c r="M766" s="3"/>
      <c r="N766" s="2"/>
      <c r="O766" s="3"/>
      <c r="P766" s="4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3"/>
      <c r="L767" s="3"/>
      <c r="M767" s="3"/>
      <c r="N767" s="2"/>
      <c r="O767" s="3"/>
      <c r="P767" s="4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3"/>
      <c r="L768" s="3"/>
      <c r="M768" s="3"/>
      <c r="N768" s="2"/>
      <c r="O768" s="3"/>
      <c r="P768" s="4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3"/>
      <c r="L769" s="3"/>
      <c r="M769" s="3"/>
      <c r="N769" s="2"/>
      <c r="O769" s="3"/>
      <c r="P769" s="4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3"/>
      <c r="L770" s="3"/>
      <c r="M770" s="3"/>
      <c r="N770" s="2"/>
      <c r="O770" s="3"/>
      <c r="P770" s="4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3"/>
      <c r="L771" s="3"/>
      <c r="M771" s="3"/>
      <c r="N771" s="2"/>
      <c r="O771" s="3"/>
      <c r="P771" s="4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3"/>
      <c r="L772" s="3"/>
      <c r="M772" s="3"/>
      <c r="N772" s="2"/>
      <c r="O772" s="3"/>
      <c r="P772" s="4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3"/>
      <c r="L773" s="3"/>
      <c r="M773" s="3"/>
      <c r="N773" s="2"/>
      <c r="O773" s="3"/>
      <c r="P773" s="4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3"/>
      <c r="L774" s="3"/>
      <c r="M774" s="3"/>
      <c r="N774" s="2"/>
      <c r="O774" s="3"/>
      <c r="P774" s="4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3"/>
      <c r="L775" s="3"/>
      <c r="M775" s="3"/>
      <c r="N775" s="2"/>
      <c r="O775" s="3"/>
      <c r="P775" s="4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3"/>
      <c r="L776" s="3"/>
      <c r="M776" s="3"/>
      <c r="N776" s="2"/>
      <c r="O776" s="3"/>
      <c r="P776" s="4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3"/>
      <c r="L777" s="3"/>
      <c r="M777" s="3"/>
      <c r="N777" s="2"/>
      <c r="O777" s="3"/>
      <c r="P777" s="4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3"/>
      <c r="L778" s="3"/>
      <c r="M778" s="3"/>
      <c r="N778" s="2"/>
      <c r="O778" s="3"/>
      <c r="P778" s="4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3"/>
      <c r="L779" s="3"/>
      <c r="M779" s="3"/>
      <c r="N779" s="2"/>
      <c r="O779" s="3"/>
      <c r="P779" s="4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3"/>
      <c r="L780" s="3"/>
      <c r="M780" s="3"/>
      <c r="N780" s="2"/>
      <c r="O780" s="3"/>
      <c r="P780" s="4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3"/>
      <c r="L781" s="3"/>
      <c r="M781" s="3"/>
      <c r="N781" s="2"/>
      <c r="O781" s="3"/>
      <c r="P781" s="4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3"/>
      <c r="L782" s="3"/>
      <c r="M782" s="3"/>
      <c r="N782" s="2"/>
      <c r="O782" s="3"/>
      <c r="P782" s="4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3"/>
      <c r="L783" s="3"/>
      <c r="M783" s="3"/>
      <c r="N783" s="2"/>
      <c r="O783" s="3"/>
      <c r="P783" s="4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3"/>
      <c r="L784" s="3"/>
      <c r="M784" s="3"/>
      <c r="N784" s="2"/>
      <c r="O784" s="3"/>
      <c r="P784" s="4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3"/>
      <c r="L785" s="3"/>
      <c r="M785" s="3"/>
      <c r="N785" s="2"/>
      <c r="O785" s="3"/>
      <c r="P785" s="4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3"/>
      <c r="L786" s="3"/>
      <c r="M786" s="3"/>
      <c r="N786" s="2"/>
      <c r="O786" s="3"/>
      <c r="P786" s="4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3"/>
      <c r="L787" s="3"/>
      <c r="M787" s="3"/>
      <c r="N787" s="2"/>
      <c r="O787" s="3"/>
      <c r="P787" s="4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3"/>
      <c r="L788" s="3"/>
      <c r="M788" s="3"/>
      <c r="N788" s="2"/>
      <c r="O788" s="3"/>
      <c r="P788" s="4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3"/>
      <c r="L789" s="3"/>
      <c r="M789" s="3"/>
      <c r="N789" s="2"/>
      <c r="O789" s="3"/>
      <c r="P789" s="4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3"/>
      <c r="L790" s="3"/>
      <c r="M790" s="3"/>
      <c r="N790" s="2"/>
      <c r="O790" s="3"/>
      <c r="P790" s="4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3"/>
      <c r="L791" s="3"/>
      <c r="M791" s="3"/>
      <c r="N791" s="2"/>
      <c r="O791" s="3"/>
      <c r="P791" s="4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3"/>
      <c r="L792" s="3"/>
      <c r="M792" s="3"/>
      <c r="N792" s="2"/>
      <c r="O792" s="3"/>
      <c r="P792" s="4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3"/>
      <c r="L793" s="3"/>
      <c r="M793" s="3"/>
      <c r="N793" s="2"/>
      <c r="O793" s="3"/>
      <c r="P793" s="4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3"/>
      <c r="L794" s="3"/>
      <c r="M794" s="3"/>
      <c r="N794" s="2"/>
      <c r="O794" s="3"/>
      <c r="P794" s="4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3"/>
      <c r="L795" s="3"/>
      <c r="M795" s="3"/>
      <c r="N795" s="2"/>
      <c r="O795" s="3"/>
      <c r="P795" s="4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3"/>
      <c r="L796" s="3"/>
      <c r="M796" s="3"/>
      <c r="N796" s="2"/>
      <c r="O796" s="3"/>
      <c r="P796" s="4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3"/>
      <c r="L797" s="3"/>
      <c r="M797" s="3"/>
      <c r="N797" s="2"/>
      <c r="O797" s="3"/>
      <c r="P797" s="4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3"/>
      <c r="L798" s="3"/>
      <c r="M798" s="3"/>
      <c r="N798" s="2"/>
      <c r="O798" s="3"/>
      <c r="P798" s="4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3"/>
      <c r="L799" s="3"/>
      <c r="M799" s="3"/>
      <c r="N799" s="2"/>
      <c r="O799" s="3"/>
      <c r="P799" s="4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3"/>
      <c r="L800" s="3"/>
      <c r="M800" s="3"/>
      <c r="N800" s="2"/>
      <c r="O800" s="3"/>
      <c r="P800" s="4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3"/>
      <c r="L801" s="3"/>
      <c r="M801" s="3"/>
      <c r="N801" s="2"/>
      <c r="O801" s="3"/>
      <c r="P801" s="4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3"/>
      <c r="L802" s="3"/>
      <c r="M802" s="3"/>
      <c r="N802" s="2"/>
      <c r="O802" s="3"/>
      <c r="P802" s="4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3"/>
      <c r="L803" s="3"/>
      <c r="M803" s="3"/>
      <c r="N803" s="2"/>
      <c r="O803" s="3"/>
      <c r="P803" s="4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3"/>
      <c r="L804" s="3"/>
      <c r="M804" s="3"/>
      <c r="N804" s="2"/>
      <c r="O804" s="3"/>
      <c r="P804" s="4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3"/>
      <c r="L805" s="3"/>
      <c r="M805" s="3"/>
      <c r="N805" s="2"/>
      <c r="O805" s="3"/>
      <c r="P805" s="4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3"/>
      <c r="L806" s="3"/>
      <c r="M806" s="3"/>
      <c r="N806" s="2"/>
      <c r="O806" s="3"/>
      <c r="P806" s="4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3"/>
      <c r="L807" s="3"/>
      <c r="M807" s="3"/>
      <c r="N807" s="2"/>
      <c r="O807" s="3"/>
      <c r="P807" s="4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3"/>
      <c r="L808" s="3"/>
      <c r="M808" s="3"/>
      <c r="N808" s="2"/>
      <c r="O808" s="3"/>
      <c r="P808" s="4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3"/>
      <c r="L809" s="3"/>
      <c r="M809" s="3"/>
      <c r="N809" s="2"/>
      <c r="O809" s="3"/>
      <c r="P809" s="4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3"/>
      <c r="L810" s="3"/>
      <c r="M810" s="3"/>
      <c r="N810" s="2"/>
      <c r="O810" s="3"/>
      <c r="P810" s="4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3"/>
      <c r="L811" s="3"/>
      <c r="M811" s="3"/>
      <c r="N811" s="2"/>
      <c r="O811" s="3"/>
      <c r="P811" s="4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3"/>
      <c r="L812" s="3"/>
      <c r="M812" s="3"/>
      <c r="N812" s="2"/>
      <c r="O812" s="3"/>
      <c r="P812" s="4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3"/>
      <c r="L813" s="3"/>
      <c r="M813" s="3"/>
      <c r="N813" s="2"/>
      <c r="O813" s="3"/>
      <c r="P813" s="4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3"/>
      <c r="L814" s="3"/>
      <c r="M814" s="3"/>
      <c r="N814" s="2"/>
      <c r="O814" s="3"/>
      <c r="P814" s="4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3"/>
      <c r="L815" s="3"/>
      <c r="M815" s="3"/>
      <c r="N815" s="2"/>
      <c r="O815" s="3"/>
      <c r="P815" s="4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3"/>
      <c r="L816" s="3"/>
      <c r="M816" s="3"/>
      <c r="N816" s="2"/>
      <c r="O816" s="3"/>
      <c r="P816" s="4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3"/>
      <c r="L817" s="3"/>
      <c r="M817" s="3"/>
      <c r="N817" s="2"/>
      <c r="O817" s="3"/>
      <c r="P817" s="4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3"/>
      <c r="L818" s="3"/>
      <c r="M818" s="3"/>
      <c r="N818" s="2"/>
      <c r="O818" s="3"/>
      <c r="P818" s="4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3"/>
      <c r="L819" s="3"/>
      <c r="M819" s="3"/>
      <c r="N819" s="2"/>
      <c r="O819" s="3"/>
      <c r="P819" s="4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3"/>
      <c r="L820" s="3"/>
      <c r="M820" s="3"/>
      <c r="N820" s="2"/>
      <c r="O820" s="3"/>
      <c r="P820" s="4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3"/>
      <c r="L821" s="3"/>
      <c r="M821" s="3"/>
      <c r="N821" s="2"/>
      <c r="O821" s="3"/>
      <c r="P821" s="4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3"/>
      <c r="L822" s="3"/>
      <c r="M822" s="3"/>
      <c r="N822" s="2"/>
      <c r="O822" s="3"/>
      <c r="P822" s="4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3"/>
      <c r="L823" s="3"/>
      <c r="M823" s="3"/>
      <c r="N823" s="2"/>
      <c r="O823" s="3"/>
      <c r="P823" s="4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3"/>
      <c r="L824" s="3"/>
      <c r="M824" s="3"/>
      <c r="N824" s="2"/>
      <c r="O824" s="3"/>
      <c r="P824" s="4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3"/>
      <c r="L825" s="3"/>
      <c r="M825" s="3"/>
      <c r="N825" s="2"/>
      <c r="O825" s="3"/>
      <c r="P825" s="4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3"/>
      <c r="L826" s="3"/>
      <c r="M826" s="3"/>
      <c r="N826" s="2"/>
      <c r="O826" s="3"/>
      <c r="P826" s="4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3"/>
      <c r="L827" s="3"/>
      <c r="M827" s="3"/>
      <c r="N827" s="2"/>
      <c r="O827" s="3"/>
      <c r="P827" s="4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3"/>
      <c r="L828" s="3"/>
      <c r="M828" s="3"/>
      <c r="N828" s="2"/>
      <c r="O828" s="3"/>
      <c r="P828" s="4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3"/>
      <c r="L829" s="3"/>
      <c r="M829" s="3"/>
      <c r="N829" s="2"/>
      <c r="O829" s="3"/>
      <c r="P829" s="4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3"/>
      <c r="L830" s="3"/>
      <c r="M830" s="3"/>
      <c r="N830" s="2"/>
      <c r="O830" s="3"/>
      <c r="P830" s="4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3"/>
      <c r="L831" s="3"/>
      <c r="M831" s="3"/>
      <c r="N831" s="2"/>
      <c r="O831" s="3"/>
      <c r="P831" s="4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3"/>
      <c r="L832" s="3"/>
      <c r="M832" s="3"/>
      <c r="N832" s="2"/>
      <c r="O832" s="3"/>
      <c r="P832" s="4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3"/>
      <c r="L833" s="3"/>
      <c r="M833" s="3"/>
      <c r="N833" s="2"/>
      <c r="O833" s="3"/>
      <c r="P833" s="4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3"/>
      <c r="L834" s="3"/>
      <c r="M834" s="3"/>
      <c r="N834" s="2"/>
      <c r="O834" s="3"/>
      <c r="P834" s="4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3"/>
      <c r="L835" s="3"/>
      <c r="M835" s="3"/>
      <c r="N835" s="2"/>
      <c r="O835" s="3"/>
      <c r="P835" s="4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3"/>
      <c r="L836" s="3"/>
      <c r="M836" s="3"/>
      <c r="N836" s="2"/>
      <c r="O836" s="3"/>
      <c r="P836" s="4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3"/>
      <c r="L837" s="3"/>
      <c r="M837" s="3"/>
      <c r="N837" s="2"/>
      <c r="O837" s="3"/>
      <c r="P837" s="4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3"/>
      <c r="L838" s="3"/>
      <c r="M838" s="3"/>
      <c r="N838" s="2"/>
      <c r="O838" s="3"/>
      <c r="P838" s="4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3"/>
      <c r="L839" s="3"/>
      <c r="M839" s="3"/>
      <c r="N839" s="2"/>
      <c r="O839" s="3"/>
      <c r="P839" s="4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3"/>
      <c r="L840" s="3"/>
      <c r="M840" s="3"/>
      <c r="N840" s="2"/>
      <c r="O840" s="3"/>
      <c r="P840" s="4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3"/>
      <c r="L841" s="3"/>
      <c r="M841" s="3"/>
      <c r="N841" s="2"/>
      <c r="O841" s="3"/>
      <c r="P841" s="4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3"/>
      <c r="L842" s="3"/>
      <c r="M842" s="3"/>
      <c r="N842" s="2"/>
      <c r="O842" s="3"/>
      <c r="P842" s="4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3"/>
      <c r="L843" s="3"/>
      <c r="M843" s="3"/>
      <c r="N843" s="2"/>
      <c r="O843" s="3"/>
      <c r="P843" s="4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3"/>
      <c r="L844" s="3"/>
      <c r="M844" s="3"/>
      <c r="N844" s="2"/>
      <c r="O844" s="3"/>
      <c r="P844" s="4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3"/>
      <c r="L845" s="3"/>
      <c r="M845" s="3"/>
      <c r="N845" s="2"/>
      <c r="O845" s="3"/>
      <c r="P845" s="4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3"/>
      <c r="L846" s="3"/>
      <c r="M846" s="3"/>
      <c r="N846" s="2"/>
      <c r="O846" s="3"/>
      <c r="P846" s="4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3"/>
      <c r="L847" s="3"/>
      <c r="M847" s="3"/>
      <c r="N847" s="2"/>
      <c r="O847" s="3"/>
      <c r="P847" s="4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3"/>
      <c r="L848" s="3"/>
      <c r="M848" s="3"/>
      <c r="N848" s="2"/>
      <c r="O848" s="3"/>
      <c r="P848" s="4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3"/>
      <c r="L849" s="3"/>
      <c r="M849" s="3"/>
      <c r="N849" s="2"/>
      <c r="O849" s="3"/>
      <c r="P849" s="4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3"/>
      <c r="L850" s="3"/>
      <c r="M850" s="3"/>
      <c r="N850" s="2"/>
      <c r="O850" s="3"/>
      <c r="P850" s="4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3"/>
      <c r="L851" s="3"/>
      <c r="M851" s="3"/>
      <c r="N851" s="2"/>
      <c r="O851" s="3"/>
      <c r="P851" s="4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3"/>
      <c r="L852" s="3"/>
      <c r="M852" s="3"/>
      <c r="N852" s="2"/>
      <c r="O852" s="3"/>
      <c r="P852" s="4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3"/>
      <c r="L853" s="3"/>
      <c r="M853" s="3"/>
      <c r="N853" s="2"/>
      <c r="O853" s="3"/>
      <c r="P853" s="4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3"/>
      <c r="L854" s="3"/>
      <c r="M854" s="3"/>
      <c r="N854" s="2"/>
      <c r="O854" s="3"/>
      <c r="P854" s="4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3"/>
      <c r="L855" s="3"/>
      <c r="M855" s="3"/>
      <c r="N855" s="2"/>
      <c r="O855" s="3"/>
      <c r="P855" s="4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3"/>
      <c r="L856" s="3"/>
      <c r="M856" s="3"/>
      <c r="N856" s="2"/>
      <c r="O856" s="3"/>
      <c r="P856" s="4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3"/>
      <c r="L857" s="3"/>
      <c r="M857" s="3"/>
      <c r="N857" s="2"/>
      <c r="O857" s="3"/>
      <c r="P857" s="4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3"/>
      <c r="L858" s="3"/>
      <c r="M858" s="3"/>
      <c r="N858" s="2"/>
      <c r="O858" s="3"/>
      <c r="P858" s="4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3"/>
      <c r="L859" s="3"/>
      <c r="M859" s="3"/>
      <c r="N859" s="2"/>
      <c r="O859" s="3"/>
      <c r="P859" s="4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3"/>
      <c r="L860" s="3"/>
      <c r="M860" s="3"/>
      <c r="N860" s="2"/>
      <c r="O860" s="3"/>
      <c r="P860" s="4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3"/>
      <c r="L861" s="3"/>
      <c r="M861" s="3"/>
      <c r="N861" s="2"/>
      <c r="O861" s="3"/>
      <c r="P861" s="4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3"/>
      <c r="L862" s="3"/>
      <c r="M862" s="3"/>
      <c r="N862" s="2"/>
      <c r="O862" s="3"/>
      <c r="P862" s="4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3"/>
      <c r="L863" s="3"/>
      <c r="M863" s="3"/>
      <c r="N863" s="2"/>
      <c r="O863" s="3"/>
      <c r="P863" s="4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3"/>
      <c r="L864" s="3"/>
      <c r="M864" s="3"/>
      <c r="N864" s="2"/>
      <c r="O864" s="3"/>
      <c r="P864" s="4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3"/>
      <c r="L865" s="3"/>
      <c r="M865" s="3"/>
      <c r="N865" s="2"/>
      <c r="O865" s="3"/>
      <c r="P865" s="4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3"/>
      <c r="L866" s="3"/>
      <c r="M866" s="3"/>
      <c r="N866" s="2"/>
      <c r="O866" s="3"/>
      <c r="P866" s="4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3"/>
      <c r="L867" s="3"/>
      <c r="M867" s="3"/>
      <c r="N867" s="2"/>
      <c r="O867" s="3"/>
      <c r="P867" s="4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3"/>
      <c r="L868" s="3"/>
      <c r="M868" s="3"/>
      <c r="N868" s="2"/>
      <c r="O868" s="3"/>
      <c r="P868" s="4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3"/>
      <c r="L869" s="3"/>
      <c r="M869" s="3"/>
      <c r="N869" s="2"/>
      <c r="O869" s="3"/>
      <c r="P869" s="4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3"/>
      <c r="L870" s="3"/>
      <c r="M870" s="3"/>
      <c r="N870" s="2"/>
      <c r="O870" s="3"/>
      <c r="P870" s="4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3"/>
      <c r="L871" s="3"/>
      <c r="M871" s="3"/>
      <c r="N871" s="2"/>
      <c r="O871" s="3"/>
      <c r="P871" s="4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3"/>
      <c r="L872" s="3"/>
      <c r="M872" s="3"/>
      <c r="N872" s="2"/>
      <c r="O872" s="3"/>
      <c r="P872" s="4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3"/>
      <c r="L873" s="3"/>
      <c r="M873" s="3"/>
      <c r="N873" s="2"/>
      <c r="O873" s="3"/>
      <c r="P873" s="4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3"/>
      <c r="L874" s="3"/>
      <c r="M874" s="3"/>
      <c r="N874" s="2"/>
      <c r="O874" s="3"/>
      <c r="P874" s="4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3"/>
      <c r="L875" s="3"/>
      <c r="M875" s="3"/>
      <c r="N875" s="2"/>
      <c r="O875" s="3"/>
      <c r="P875" s="4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3"/>
      <c r="L876" s="3"/>
      <c r="M876" s="3"/>
      <c r="N876" s="2"/>
      <c r="O876" s="3"/>
      <c r="P876" s="4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3"/>
      <c r="L877" s="3"/>
      <c r="M877" s="3"/>
      <c r="N877" s="2"/>
      <c r="O877" s="3"/>
      <c r="P877" s="4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3"/>
      <c r="L878" s="3"/>
      <c r="M878" s="3"/>
      <c r="N878" s="2"/>
      <c r="O878" s="3"/>
      <c r="P878" s="4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3"/>
      <c r="L879" s="3"/>
      <c r="M879" s="3"/>
      <c r="N879" s="2"/>
      <c r="O879" s="3"/>
      <c r="P879" s="4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3"/>
      <c r="L880" s="3"/>
      <c r="M880" s="3"/>
      <c r="N880" s="2"/>
      <c r="O880" s="3"/>
      <c r="P880" s="4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3"/>
      <c r="L881" s="3"/>
      <c r="M881" s="3"/>
      <c r="N881" s="2"/>
      <c r="O881" s="3"/>
      <c r="P881" s="4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3"/>
      <c r="L882" s="3"/>
      <c r="M882" s="3"/>
      <c r="N882" s="2"/>
      <c r="O882" s="3"/>
      <c r="P882" s="4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3"/>
      <c r="L883" s="3"/>
      <c r="M883" s="3"/>
      <c r="N883" s="2"/>
      <c r="O883" s="3"/>
      <c r="P883" s="4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3"/>
      <c r="L884" s="3"/>
      <c r="M884" s="3"/>
      <c r="N884" s="2"/>
      <c r="O884" s="3"/>
      <c r="P884" s="4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3"/>
      <c r="L885" s="3"/>
      <c r="M885" s="3"/>
      <c r="N885" s="2"/>
      <c r="O885" s="3"/>
      <c r="P885" s="4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3"/>
      <c r="L886" s="3"/>
      <c r="M886" s="3"/>
      <c r="N886" s="2"/>
      <c r="O886" s="3"/>
      <c r="P886" s="4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3"/>
      <c r="L887" s="3"/>
      <c r="M887" s="3"/>
      <c r="N887" s="2"/>
      <c r="O887" s="3"/>
      <c r="P887" s="4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3"/>
      <c r="L888" s="3"/>
      <c r="M888" s="3"/>
      <c r="N888" s="2"/>
      <c r="O888" s="3"/>
      <c r="P888" s="4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3"/>
      <c r="L889" s="3"/>
      <c r="M889" s="3"/>
      <c r="N889" s="2"/>
      <c r="O889" s="3"/>
      <c r="P889" s="4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3"/>
      <c r="L890" s="3"/>
      <c r="M890" s="3"/>
      <c r="N890" s="2"/>
      <c r="O890" s="3"/>
      <c r="P890" s="4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3"/>
      <c r="L891" s="3"/>
      <c r="M891" s="3"/>
      <c r="N891" s="2"/>
      <c r="O891" s="3"/>
      <c r="P891" s="4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3"/>
      <c r="L892" s="3"/>
      <c r="M892" s="3"/>
      <c r="N892" s="2"/>
      <c r="O892" s="3"/>
      <c r="P892" s="4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3"/>
      <c r="L893" s="3"/>
      <c r="M893" s="3"/>
      <c r="N893" s="2"/>
      <c r="O893" s="3"/>
      <c r="P893" s="4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3"/>
      <c r="L894" s="3"/>
      <c r="M894" s="3"/>
      <c r="N894" s="2"/>
      <c r="O894" s="3"/>
      <c r="P894" s="4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3"/>
      <c r="L895" s="3"/>
      <c r="M895" s="3"/>
      <c r="N895" s="2"/>
      <c r="O895" s="3"/>
      <c r="P895" s="4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3"/>
      <c r="L896" s="3"/>
      <c r="M896" s="3"/>
      <c r="N896" s="2"/>
      <c r="O896" s="3"/>
      <c r="P896" s="4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3"/>
      <c r="L897" s="3"/>
      <c r="M897" s="3"/>
      <c r="N897" s="2"/>
      <c r="O897" s="3"/>
      <c r="P897" s="4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3"/>
      <c r="L898" s="3"/>
      <c r="M898" s="3"/>
      <c r="N898" s="2"/>
      <c r="O898" s="3"/>
      <c r="P898" s="4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3"/>
      <c r="L899" s="3"/>
      <c r="M899" s="3"/>
      <c r="N899" s="2"/>
      <c r="O899" s="3"/>
      <c r="P899" s="4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3"/>
      <c r="L900" s="3"/>
      <c r="M900" s="3"/>
      <c r="N900" s="2"/>
      <c r="O900" s="3"/>
      <c r="P900" s="4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3"/>
      <c r="L901" s="3"/>
      <c r="M901" s="3"/>
      <c r="N901" s="2"/>
      <c r="O901" s="3"/>
      <c r="P901" s="4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3"/>
      <c r="L902" s="3"/>
      <c r="M902" s="3"/>
      <c r="N902" s="2"/>
      <c r="O902" s="3"/>
      <c r="P902" s="4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3"/>
      <c r="L903" s="3"/>
      <c r="M903" s="3"/>
      <c r="N903" s="2"/>
      <c r="O903" s="3"/>
      <c r="P903" s="4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3"/>
      <c r="L904" s="3"/>
      <c r="M904" s="3"/>
      <c r="N904" s="2"/>
      <c r="O904" s="3"/>
      <c r="P904" s="4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3"/>
      <c r="L905" s="3"/>
      <c r="M905" s="3"/>
      <c r="N905" s="2"/>
      <c r="O905" s="3"/>
      <c r="P905" s="4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3"/>
      <c r="L906" s="3"/>
      <c r="M906" s="3"/>
      <c r="N906" s="2"/>
      <c r="O906" s="3"/>
      <c r="P906" s="4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3"/>
      <c r="L907" s="3"/>
      <c r="M907" s="3"/>
      <c r="N907" s="2"/>
      <c r="O907" s="3"/>
      <c r="P907" s="4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3"/>
      <c r="L908" s="3"/>
      <c r="M908" s="3"/>
      <c r="N908" s="2"/>
      <c r="O908" s="3"/>
      <c r="P908" s="4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3"/>
      <c r="L909" s="3"/>
      <c r="M909" s="3"/>
      <c r="N909" s="2"/>
      <c r="O909" s="3"/>
      <c r="P909" s="4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3"/>
      <c r="L910" s="3"/>
      <c r="M910" s="3"/>
      <c r="N910" s="2"/>
      <c r="O910" s="3"/>
      <c r="P910" s="4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3"/>
      <c r="L911" s="3"/>
      <c r="M911" s="3"/>
      <c r="N911" s="2"/>
      <c r="O911" s="3"/>
      <c r="P911" s="4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3"/>
      <c r="L912" s="3"/>
      <c r="M912" s="3"/>
      <c r="N912" s="2"/>
      <c r="O912" s="3"/>
      <c r="P912" s="4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3"/>
      <c r="L913" s="3"/>
      <c r="M913" s="3"/>
      <c r="N913" s="2"/>
      <c r="O913" s="3"/>
      <c r="P913" s="4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3"/>
      <c r="L914" s="3"/>
      <c r="M914" s="3"/>
      <c r="N914" s="2"/>
      <c r="O914" s="3"/>
      <c r="P914" s="4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3"/>
      <c r="L915" s="3"/>
      <c r="M915" s="3"/>
      <c r="N915" s="2"/>
      <c r="O915" s="3"/>
      <c r="P915" s="4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3"/>
      <c r="L916" s="3"/>
      <c r="M916" s="3"/>
      <c r="N916" s="2"/>
      <c r="O916" s="3"/>
      <c r="P916" s="4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3"/>
      <c r="L917" s="3"/>
      <c r="M917" s="3"/>
      <c r="N917" s="2"/>
      <c r="O917" s="3"/>
      <c r="P917" s="4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3"/>
      <c r="L918" s="3"/>
      <c r="M918" s="3"/>
      <c r="N918" s="2"/>
      <c r="O918" s="3"/>
      <c r="P918" s="4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3"/>
      <c r="L919" s="3"/>
      <c r="M919" s="3"/>
      <c r="N919" s="2"/>
      <c r="O919" s="3"/>
      <c r="P919" s="4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3"/>
      <c r="L920" s="3"/>
      <c r="M920" s="3"/>
      <c r="N920" s="2"/>
      <c r="O920" s="3"/>
      <c r="P920" s="4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3"/>
      <c r="L921" s="3"/>
      <c r="M921" s="3"/>
      <c r="N921" s="2"/>
      <c r="O921" s="3"/>
      <c r="P921" s="4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3"/>
      <c r="L922" s="3"/>
      <c r="M922" s="3"/>
      <c r="N922" s="2"/>
      <c r="O922" s="3"/>
      <c r="P922" s="4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3"/>
      <c r="L923" s="3"/>
      <c r="M923" s="3"/>
      <c r="N923" s="2"/>
      <c r="O923" s="3"/>
      <c r="P923" s="4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3"/>
      <c r="L924" s="3"/>
      <c r="M924" s="3"/>
      <c r="N924" s="2"/>
      <c r="O924" s="3"/>
      <c r="P924" s="4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3"/>
      <c r="L925" s="3"/>
      <c r="M925" s="3"/>
      <c r="N925" s="2"/>
      <c r="O925" s="3"/>
      <c r="P925" s="4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3"/>
      <c r="L926" s="3"/>
      <c r="M926" s="3"/>
      <c r="N926" s="2"/>
      <c r="O926" s="3"/>
      <c r="P926" s="4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3"/>
      <c r="L927" s="3"/>
      <c r="M927" s="3"/>
      <c r="N927" s="2"/>
      <c r="O927" s="3"/>
      <c r="P927" s="4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3"/>
      <c r="L928" s="3"/>
      <c r="M928" s="3"/>
      <c r="N928" s="2"/>
      <c r="O928" s="3"/>
      <c r="P928" s="4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3"/>
      <c r="L929" s="3"/>
      <c r="M929" s="3"/>
      <c r="N929" s="2"/>
      <c r="O929" s="3"/>
      <c r="P929" s="4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3"/>
      <c r="L930" s="3"/>
      <c r="M930" s="3"/>
      <c r="N930" s="2"/>
      <c r="O930" s="3"/>
      <c r="P930" s="4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3"/>
      <c r="L931" s="3"/>
      <c r="M931" s="3"/>
      <c r="N931" s="2"/>
      <c r="O931" s="3"/>
      <c r="P931" s="4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3"/>
      <c r="L932" s="3"/>
      <c r="M932" s="3"/>
      <c r="N932" s="2"/>
      <c r="O932" s="3"/>
      <c r="P932" s="4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3"/>
      <c r="L933" s="3"/>
      <c r="M933" s="3"/>
      <c r="N933" s="2"/>
      <c r="O933" s="3"/>
      <c r="P933" s="4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3"/>
      <c r="L934" s="3"/>
      <c r="M934" s="3"/>
      <c r="N934" s="2"/>
      <c r="O934" s="3"/>
      <c r="P934" s="4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3"/>
      <c r="L935" s="3"/>
      <c r="M935" s="3"/>
      <c r="N935" s="2"/>
      <c r="O935" s="3"/>
      <c r="P935" s="4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3"/>
      <c r="L936" s="3"/>
      <c r="M936" s="3"/>
      <c r="N936" s="2"/>
      <c r="O936" s="3"/>
      <c r="P936" s="4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3"/>
      <c r="L937" s="3"/>
      <c r="M937" s="3"/>
      <c r="N937" s="2"/>
      <c r="O937" s="3"/>
      <c r="P937" s="4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3"/>
      <c r="L938" s="3"/>
      <c r="M938" s="3"/>
      <c r="N938" s="2"/>
      <c r="O938" s="3"/>
      <c r="P938" s="4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3"/>
      <c r="L939" s="3"/>
      <c r="M939" s="3"/>
      <c r="N939" s="2"/>
      <c r="O939" s="3"/>
      <c r="P939" s="4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3"/>
      <c r="L940" s="3"/>
      <c r="M940" s="3"/>
      <c r="N940" s="2"/>
      <c r="O940" s="3"/>
      <c r="P940" s="4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3"/>
      <c r="L941" s="3"/>
      <c r="M941" s="3"/>
      <c r="N941" s="2"/>
      <c r="O941" s="3"/>
      <c r="P941" s="4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3"/>
      <c r="L942" s="3"/>
      <c r="M942" s="3"/>
      <c r="N942" s="2"/>
      <c r="O942" s="3"/>
      <c r="P942" s="4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3"/>
      <c r="L943" s="3"/>
      <c r="M943" s="3"/>
      <c r="N943" s="2"/>
      <c r="O943" s="3"/>
      <c r="P943" s="4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3"/>
      <c r="L944" s="3"/>
      <c r="M944" s="3"/>
      <c r="N944" s="2"/>
      <c r="O944" s="3"/>
      <c r="P944" s="4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3"/>
      <c r="L945" s="3"/>
      <c r="M945" s="3"/>
      <c r="N945" s="2"/>
      <c r="O945" s="3"/>
      <c r="P945" s="4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3"/>
      <c r="L946" s="3"/>
      <c r="M946" s="3"/>
      <c r="N946" s="2"/>
      <c r="O946" s="3"/>
      <c r="P946" s="4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3"/>
      <c r="L947" s="3"/>
      <c r="M947" s="3"/>
      <c r="N947" s="2"/>
      <c r="O947" s="3"/>
      <c r="P947" s="4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3"/>
      <c r="L948" s="3"/>
      <c r="M948" s="3"/>
      <c r="N948" s="2"/>
      <c r="O948" s="3"/>
      <c r="P948" s="4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3"/>
      <c r="L949" s="3"/>
      <c r="M949" s="3"/>
      <c r="N949" s="2"/>
      <c r="O949" s="3"/>
      <c r="P949" s="4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3"/>
      <c r="L950" s="3"/>
      <c r="M950" s="3"/>
      <c r="N950" s="2"/>
      <c r="O950" s="3"/>
      <c r="P950" s="4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3"/>
      <c r="L951" s="3"/>
      <c r="M951" s="3"/>
      <c r="N951" s="2"/>
      <c r="O951" s="3"/>
      <c r="P951" s="4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3"/>
      <c r="L952" s="3"/>
      <c r="M952" s="3"/>
      <c r="N952" s="2"/>
      <c r="O952" s="3"/>
      <c r="P952" s="4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3"/>
      <c r="L953" s="3"/>
      <c r="M953" s="3"/>
      <c r="N953" s="2"/>
      <c r="O953" s="3"/>
      <c r="P953" s="4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3"/>
      <c r="L954" s="3"/>
      <c r="M954" s="3"/>
      <c r="N954" s="2"/>
      <c r="O954" s="3"/>
      <c r="P954" s="4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3"/>
      <c r="L955" s="3"/>
      <c r="M955" s="3"/>
      <c r="N955" s="2"/>
      <c r="O955" s="3"/>
      <c r="P955" s="4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3"/>
      <c r="L956" s="3"/>
      <c r="M956" s="3"/>
      <c r="N956" s="2"/>
      <c r="O956" s="3"/>
      <c r="P956" s="4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3"/>
      <c r="L957" s="3"/>
      <c r="M957" s="3"/>
      <c r="N957" s="2"/>
      <c r="O957" s="3"/>
      <c r="P957" s="4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3"/>
      <c r="L958" s="3"/>
      <c r="M958" s="3"/>
      <c r="N958" s="2"/>
      <c r="O958" s="3"/>
      <c r="P958" s="4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3"/>
      <c r="L959" s="3"/>
      <c r="M959" s="3"/>
      <c r="N959" s="2"/>
      <c r="O959" s="3"/>
      <c r="P959" s="4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3"/>
      <c r="L960" s="3"/>
      <c r="M960" s="3"/>
      <c r="N960" s="2"/>
      <c r="O960" s="3"/>
      <c r="P960" s="4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3"/>
      <c r="L961" s="3"/>
      <c r="M961" s="3"/>
      <c r="N961" s="2"/>
      <c r="O961" s="3"/>
      <c r="P961" s="4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3"/>
      <c r="L962" s="3"/>
      <c r="M962" s="3"/>
      <c r="N962" s="2"/>
      <c r="O962" s="3"/>
      <c r="P962" s="4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3"/>
      <c r="L963" s="3"/>
      <c r="M963" s="3"/>
      <c r="N963" s="2"/>
      <c r="O963" s="3"/>
      <c r="P963" s="4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3"/>
      <c r="L964" s="3"/>
      <c r="M964" s="3"/>
      <c r="N964" s="2"/>
      <c r="O964" s="3"/>
      <c r="P964" s="4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3"/>
      <c r="L965" s="3"/>
      <c r="M965" s="3"/>
      <c r="N965" s="2"/>
      <c r="O965" s="3"/>
      <c r="P965" s="4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3"/>
      <c r="L966" s="3"/>
      <c r="M966" s="3"/>
      <c r="N966" s="2"/>
      <c r="O966" s="3"/>
      <c r="P966" s="4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3"/>
      <c r="L967" s="3"/>
      <c r="M967" s="3"/>
      <c r="N967" s="2"/>
      <c r="O967" s="3"/>
      <c r="P967" s="4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3"/>
      <c r="L968" s="3"/>
      <c r="M968" s="3"/>
      <c r="N968" s="2"/>
      <c r="O968" s="3"/>
      <c r="P968" s="4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3"/>
      <c r="L969" s="3"/>
      <c r="M969" s="3"/>
      <c r="N969" s="2"/>
      <c r="O969" s="3"/>
      <c r="P969" s="4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3"/>
      <c r="L970" s="3"/>
      <c r="M970" s="3"/>
      <c r="N970" s="2"/>
      <c r="O970" s="3"/>
      <c r="P970" s="4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3"/>
      <c r="L971" s="3"/>
      <c r="M971" s="3"/>
      <c r="N971" s="2"/>
      <c r="O971" s="3"/>
      <c r="P971" s="4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3"/>
      <c r="L972" s="3"/>
      <c r="M972" s="3"/>
      <c r="N972" s="2"/>
      <c r="O972" s="3"/>
      <c r="P972" s="4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3"/>
      <c r="L973" s="3"/>
      <c r="M973" s="3"/>
      <c r="N973" s="2"/>
      <c r="O973" s="3"/>
      <c r="P973" s="4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3"/>
      <c r="L974" s="3"/>
      <c r="M974" s="3"/>
      <c r="N974" s="2"/>
      <c r="O974" s="3"/>
      <c r="P974" s="4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3"/>
      <c r="L975" s="3"/>
      <c r="M975" s="3"/>
      <c r="N975" s="2"/>
      <c r="O975" s="3"/>
      <c r="P975" s="4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3"/>
      <c r="L976" s="3"/>
      <c r="M976" s="3"/>
      <c r="N976" s="2"/>
      <c r="O976" s="3"/>
      <c r="P976" s="4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3"/>
      <c r="L977" s="3"/>
      <c r="M977" s="3"/>
      <c r="N977" s="2"/>
      <c r="O977" s="3"/>
      <c r="P977" s="4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3"/>
      <c r="L978" s="3"/>
      <c r="M978" s="3"/>
      <c r="N978" s="2"/>
      <c r="O978" s="3"/>
      <c r="P978" s="4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3"/>
      <c r="L979" s="3"/>
      <c r="M979" s="3"/>
      <c r="N979" s="2"/>
      <c r="O979" s="3"/>
      <c r="P979" s="4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3"/>
      <c r="L980" s="3"/>
      <c r="M980" s="3"/>
      <c r="N980" s="2"/>
      <c r="O980" s="3"/>
      <c r="P980" s="4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3"/>
      <c r="L981" s="3"/>
      <c r="M981" s="3"/>
      <c r="N981" s="2"/>
      <c r="O981" s="3"/>
      <c r="P981" s="4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3"/>
      <c r="L982" s="3"/>
      <c r="M982" s="3"/>
      <c r="N982" s="2"/>
      <c r="O982" s="3"/>
      <c r="P982" s="4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3"/>
      <c r="L983" s="3"/>
      <c r="M983" s="3"/>
      <c r="N983" s="2"/>
      <c r="O983" s="3"/>
      <c r="P983" s="4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3"/>
      <c r="L984" s="3"/>
      <c r="M984" s="3"/>
      <c r="N984" s="2"/>
      <c r="O984" s="3"/>
      <c r="P984" s="4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3"/>
      <c r="L985" s="3"/>
      <c r="M985" s="3"/>
      <c r="N985" s="2"/>
      <c r="O985" s="3"/>
      <c r="P985" s="4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3"/>
      <c r="L986" s="3"/>
      <c r="M986" s="3"/>
      <c r="N986" s="2"/>
      <c r="O986" s="3"/>
      <c r="P986" s="4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3"/>
      <c r="L987" s="3"/>
      <c r="M987" s="3"/>
      <c r="N987" s="2"/>
      <c r="O987" s="3"/>
      <c r="P987" s="4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3"/>
      <c r="L988" s="3"/>
      <c r="M988" s="3"/>
      <c r="N988" s="2"/>
      <c r="O988" s="3"/>
      <c r="P988" s="4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3"/>
      <c r="L989" s="3"/>
      <c r="M989" s="3"/>
      <c r="N989" s="2"/>
      <c r="O989" s="3"/>
      <c r="P989" s="4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3"/>
      <c r="L990" s="3"/>
      <c r="M990" s="3"/>
      <c r="N990" s="2"/>
      <c r="O990" s="3"/>
      <c r="P990" s="4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3"/>
      <c r="L991" s="3"/>
      <c r="M991" s="3"/>
      <c r="N991" s="2"/>
      <c r="O991" s="3"/>
      <c r="P991" s="4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3"/>
      <c r="L992" s="3"/>
      <c r="M992" s="3"/>
      <c r="N992" s="2"/>
      <c r="O992" s="3"/>
      <c r="P992" s="4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3"/>
      <c r="L993" s="3"/>
      <c r="M993" s="3"/>
      <c r="N993" s="2"/>
      <c r="O993" s="3"/>
      <c r="P993" s="4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3"/>
      <c r="L994" s="3"/>
      <c r="M994" s="3"/>
      <c r="N994" s="2"/>
      <c r="O994" s="3"/>
      <c r="P994" s="4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3"/>
      <c r="L995" s="3"/>
      <c r="M995" s="3"/>
      <c r="N995" s="2"/>
      <c r="O995" s="3"/>
      <c r="P995" s="4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3"/>
      <c r="L996" s="3"/>
      <c r="M996" s="3"/>
      <c r="N996" s="2"/>
      <c r="O996" s="3"/>
      <c r="P996" s="4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3"/>
      <c r="L997" s="3"/>
      <c r="M997" s="3"/>
      <c r="N997" s="2"/>
      <c r="O997" s="3"/>
      <c r="P997" s="4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3"/>
      <c r="L998" s="3"/>
      <c r="M998" s="3"/>
      <c r="N998" s="2"/>
      <c r="O998" s="3"/>
      <c r="P998" s="4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3"/>
      <c r="L999" s="3"/>
      <c r="M999" s="3"/>
      <c r="N999" s="2"/>
      <c r="O999" s="3"/>
      <c r="P999" s="4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3"/>
      <c r="L1000" s="3"/>
      <c r="M1000" s="3"/>
      <c r="N1000" s="2"/>
      <c r="O1000" s="3"/>
      <c r="P1000" s="4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UcL7mgJ/pkRLrh7ZkjX/c7YqlQ+qmfiDIVyXObWWHia6wzWKStD0wLnau9NTBp31lKZ5AsRonSNUOakxAdWmUQ==" saltValue="RCpG4NeVRQkQR/aR9B59kQ==" spinCount="100000" sheet="1" objects="1" scenarios="1"/>
  <mergeCells count="9">
    <mergeCell ref="S6:S7"/>
    <mergeCell ref="P33:P34"/>
    <mergeCell ref="R33:R34"/>
    <mergeCell ref="B1:I1"/>
    <mergeCell ref="B2:I3"/>
    <mergeCell ref="L6:L7"/>
    <mergeCell ref="N6:N7"/>
    <mergeCell ref="P6:P7"/>
    <mergeCell ref="R6:R7"/>
  </mergeCells>
  <pageMargins left="0" right="0" top="1.1417322834645669" bottom="0" header="0" footer="0"/>
  <pageSetup paperSize="9" scale="32" orientation="portrait" r:id="rId1"/>
  <headerFooter>
    <oddFooter>&amp;C#4472C4TIM - Uso Interno - Tutti i diritti riservati.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Z1000"/>
  <sheetViews>
    <sheetView showGridLines="0" workbookViewId="0">
      <selection activeCell="B10" sqref="B10"/>
    </sheetView>
  </sheetViews>
  <sheetFormatPr defaultColWidth="14.453125" defaultRowHeight="15" customHeight="1" outlineLevelCol="1"/>
  <cols>
    <col min="1" max="1" width="7.90625" customWidth="1"/>
    <col min="2" max="2" width="24.90625" customWidth="1"/>
    <col min="3" max="3" width="45.6328125" customWidth="1"/>
    <col min="4" max="4" width="5.54296875" hidden="1" customWidth="1" outlineLevel="1"/>
    <col min="5" max="5" width="6.08984375" hidden="1" customWidth="1" outlineLevel="1"/>
    <col min="6" max="6" width="5.54296875" hidden="1" customWidth="1" outlineLevel="1"/>
    <col min="7" max="7" width="6.453125" hidden="1" customWidth="1" outlineLevel="1"/>
    <col min="8" max="8" width="7.90625" customWidth="1" collapsed="1"/>
    <col min="9" max="9" width="12.36328125" customWidth="1"/>
    <col min="10" max="10" width="4.453125" customWidth="1"/>
    <col min="11" max="11" width="11.453125" customWidth="1"/>
    <col min="12" max="12" width="11" customWidth="1"/>
    <col min="13" max="13" width="3.54296875" customWidth="1"/>
    <col min="14" max="14" width="16.54296875" customWidth="1"/>
    <col min="15" max="15" width="3.54296875" customWidth="1"/>
    <col min="16" max="16" width="11.54296875" customWidth="1"/>
    <col min="17" max="17" width="16.08984375" customWidth="1"/>
    <col min="18" max="20" width="17.1796875" customWidth="1"/>
    <col min="21" max="21" width="12.36328125" customWidth="1"/>
    <col min="22" max="26" width="8.6328125" customWidth="1"/>
  </cols>
  <sheetData>
    <row r="1" spans="1:26" s="110" customFormat="1" ht="30.75" customHeight="1">
      <c r="A1" s="2"/>
      <c r="B1" s="162" t="s">
        <v>229</v>
      </c>
      <c r="C1" s="163"/>
      <c r="D1" s="163"/>
      <c r="E1" s="163"/>
      <c r="F1" s="163"/>
      <c r="G1" s="163"/>
      <c r="H1" s="163"/>
      <c r="I1" s="164"/>
      <c r="J1" s="2"/>
      <c r="K1" s="3"/>
      <c r="L1" s="3"/>
      <c r="M1" s="3"/>
      <c r="N1" s="2"/>
      <c r="O1" s="3"/>
      <c r="P1" s="4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15"/>
      <c r="B2" s="15"/>
      <c r="C2" s="15"/>
      <c r="D2" s="15"/>
      <c r="E2" s="15"/>
      <c r="F2" s="15"/>
      <c r="G2" s="15"/>
      <c r="H2" s="15"/>
      <c r="I2" s="38"/>
      <c r="J2" s="15"/>
      <c r="K2" s="74"/>
      <c r="L2" s="74"/>
      <c r="M2" s="3"/>
      <c r="N2" s="43"/>
      <c r="O2" s="3"/>
      <c r="P2" s="44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32.25" customHeight="1">
      <c r="A3" s="15"/>
      <c r="B3" s="75" t="s">
        <v>223</v>
      </c>
      <c r="C3" s="75" t="s">
        <v>173</v>
      </c>
      <c r="D3" s="76"/>
      <c r="E3" s="76"/>
      <c r="F3" s="77"/>
      <c r="G3" s="77"/>
      <c r="H3" s="78"/>
      <c r="I3" s="77" t="s">
        <v>224</v>
      </c>
      <c r="J3" s="15"/>
      <c r="K3" s="79" t="s">
        <v>9</v>
      </c>
      <c r="L3" s="80" t="s">
        <v>174</v>
      </c>
      <c r="M3" s="15"/>
      <c r="N3" s="81" t="s">
        <v>11</v>
      </c>
      <c r="O3" s="3"/>
      <c r="P3" s="168" t="s">
        <v>12</v>
      </c>
      <c r="Q3" s="82" t="s">
        <v>175</v>
      </c>
      <c r="R3" s="167" t="s">
        <v>14</v>
      </c>
      <c r="S3" s="167" t="s">
        <v>15</v>
      </c>
      <c r="T3" s="82" t="s">
        <v>16</v>
      </c>
      <c r="U3" s="15"/>
      <c r="V3" s="15"/>
      <c r="W3" s="15"/>
      <c r="X3" s="15"/>
      <c r="Y3" s="15"/>
      <c r="Z3" s="15"/>
    </row>
    <row r="4" spans="1:26" ht="7.5" customHeight="1">
      <c r="A4" s="15"/>
      <c r="B4" s="15"/>
      <c r="C4" s="15"/>
      <c r="D4" s="15"/>
      <c r="E4" s="15"/>
      <c r="F4" s="15"/>
      <c r="G4" s="15"/>
      <c r="H4" s="15"/>
      <c r="I4" s="83"/>
      <c r="J4" s="15"/>
      <c r="K4" s="37"/>
      <c r="L4" s="37"/>
      <c r="M4" s="3"/>
      <c r="N4" s="43"/>
      <c r="O4" s="3"/>
      <c r="P4" s="154"/>
      <c r="Q4" s="84"/>
      <c r="R4" s="154"/>
      <c r="S4" s="154"/>
      <c r="T4" s="84"/>
      <c r="U4" s="15"/>
      <c r="V4" s="15"/>
      <c r="W4" s="15"/>
      <c r="X4" s="15"/>
      <c r="Y4" s="15"/>
      <c r="Z4" s="15"/>
    </row>
    <row r="5" spans="1:26" ht="14.25" customHeight="1">
      <c r="A5" s="15"/>
      <c r="B5" s="95" t="s">
        <v>176</v>
      </c>
      <c r="C5" s="21" t="s">
        <v>179</v>
      </c>
      <c r="D5" s="64"/>
      <c r="E5" s="64"/>
      <c r="F5" s="96"/>
      <c r="G5" s="96"/>
      <c r="H5" s="97"/>
      <c r="I5" s="85" t="s">
        <v>225</v>
      </c>
      <c r="J5" s="98"/>
      <c r="K5" s="31">
        <v>50407.193049250331</v>
      </c>
      <c r="L5" s="119">
        <v>651</v>
      </c>
      <c r="M5" s="118"/>
      <c r="N5" s="133">
        <f t="shared" ref="N5:N10" si="0">+K5*L5</f>
        <v>32815082.675061963</v>
      </c>
      <c r="O5" s="3"/>
      <c r="P5" s="108">
        <v>0</v>
      </c>
      <c r="Q5" s="133">
        <f t="shared" ref="Q5:Q10" si="1">P5*L5</f>
        <v>0</v>
      </c>
      <c r="R5" s="133">
        <f t="shared" ref="R5:R10" si="2">L5-Q5</f>
        <v>651</v>
      </c>
      <c r="S5" s="133">
        <f t="shared" ref="S5:S10" si="3">R5*K5</f>
        <v>32815082.675061963</v>
      </c>
      <c r="T5" s="133">
        <f t="shared" ref="T5:T10" si="4">Q5*K5</f>
        <v>0</v>
      </c>
      <c r="U5" s="99"/>
      <c r="V5" s="99"/>
      <c r="W5" s="15"/>
      <c r="X5" s="15"/>
      <c r="Y5" s="15"/>
      <c r="Z5" s="15"/>
    </row>
    <row r="6" spans="1:26" ht="14.25" customHeight="1">
      <c r="A6" s="15"/>
      <c r="B6" s="95" t="s">
        <v>176</v>
      </c>
      <c r="C6" s="21" t="s">
        <v>184</v>
      </c>
      <c r="D6" s="21"/>
      <c r="E6" s="21"/>
      <c r="F6" s="28"/>
      <c r="G6" s="28"/>
      <c r="H6" s="29"/>
      <c r="I6" s="85" t="s">
        <v>225</v>
      </c>
      <c r="J6" s="20"/>
      <c r="K6" s="31">
        <v>75610.789573875518</v>
      </c>
      <c r="L6" s="119">
        <v>419</v>
      </c>
      <c r="M6" s="118"/>
      <c r="N6" s="133">
        <f t="shared" si="0"/>
        <v>31680920.831453841</v>
      </c>
      <c r="O6" s="3"/>
      <c r="P6" s="108">
        <v>0</v>
      </c>
      <c r="Q6" s="133">
        <f t="shared" si="1"/>
        <v>0</v>
      </c>
      <c r="R6" s="133">
        <f t="shared" si="2"/>
        <v>419</v>
      </c>
      <c r="S6" s="133">
        <f t="shared" si="3"/>
        <v>31680920.831453841</v>
      </c>
      <c r="T6" s="133">
        <f t="shared" si="4"/>
        <v>0</v>
      </c>
      <c r="U6" s="99"/>
      <c r="V6" s="99"/>
      <c r="W6" s="15"/>
      <c r="X6" s="15"/>
      <c r="Y6" s="15"/>
      <c r="Z6" s="15"/>
    </row>
    <row r="7" spans="1:26" ht="14.25" customHeight="1">
      <c r="A7" s="15"/>
      <c r="B7" s="95" t="s">
        <v>176</v>
      </c>
      <c r="C7" s="21" t="s">
        <v>189</v>
      </c>
      <c r="D7" s="21"/>
      <c r="E7" s="21"/>
      <c r="F7" s="28"/>
      <c r="G7" s="28"/>
      <c r="H7" s="29"/>
      <c r="I7" s="85" t="s">
        <v>225</v>
      </c>
      <c r="J7" s="20"/>
      <c r="K7" s="31">
        <v>151221.57914775104</v>
      </c>
      <c r="L7" s="119">
        <v>353</v>
      </c>
      <c r="M7" s="118"/>
      <c r="N7" s="133">
        <f t="shared" si="0"/>
        <v>53381217.439156115</v>
      </c>
      <c r="O7" s="3"/>
      <c r="P7" s="108">
        <v>0</v>
      </c>
      <c r="Q7" s="133">
        <f t="shared" si="1"/>
        <v>0</v>
      </c>
      <c r="R7" s="133">
        <f t="shared" si="2"/>
        <v>353</v>
      </c>
      <c r="S7" s="133">
        <f t="shared" si="3"/>
        <v>53381217.439156115</v>
      </c>
      <c r="T7" s="133">
        <f t="shared" si="4"/>
        <v>0</v>
      </c>
      <c r="U7" s="99"/>
      <c r="V7" s="99"/>
      <c r="W7" s="15"/>
      <c r="X7" s="15"/>
      <c r="Y7" s="15"/>
      <c r="Z7" s="15"/>
    </row>
    <row r="8" spans="1:26" ht="14.25" customHeight="1">
      <c r="A8" s="15"/>
      <c r="B8" s="95" t="s">
        <v>176</v>
      </c>
      <c r="C8" s="21" t="s">
        <v>191</v>
      </c>
      <c r="D8" s="21"/>
      <c r="E8" s="21"/>
      <c r="F8" s="28"/>
      <c r="G8" s="28"/>
      <c r="H8" s="29"/>
      <c r="I8" s="85" t="s">
        <v>225</v>
      </c>
      <c r="J8" s="20"/>
      <c r="K8" s="31">
        <v>100814.38609850066</v>
      </c>
      <c r="L8" s="119">
        <v>530</v>
      </c>
      <c r="M8" s="118"/>
      <c r="N8" s="133">
        <f t="shared" si="0"/>
        <v>53431624.632205352</v>
      </c>
      <c r="O8" s="3"/>
      <c r="P8" s="108">
        <v>0</v>
      </c>
      <c r="Q8" s="133">
        <f t="shared" si="1"/>
        <v>0</v>
      </c>
      <c r="R8" s="133">
        <f t="shared" si="2"/>
        <v>530</v>
      </c>
      <c r="S8" s="133">
        <f t="shared" si="3"/>
        <v>53431624.632205352</v>
      </c>
      <c r="T8" s="133">
        <f t="shared" si="4"/>
        <v>0</v>
      </c>
      <c r="U8" s="99"/>
      <c r="V8" s="99"/>
      <c r="W8" s="15"/>
      <c r="X8" s="15"/>
      <c r="Y8" s="15"/>
      <c r="Z8" s="15"/>
    </row>
    <row r="9" spans="1:26" ht="14.25" customHeight="1">
      <c r="A9" s="15"/>
      <c r="B9" s="95" t="s">
        <v>176</v>
      </c>
      <c r="C9" s="21" t="s">
        <v>192</v>
      </c>
      <c r="D9" s="21"/>
      <c r="E9" s="21"/>
      <c r="F9" s="28"/>
      <c r="G9" s="28"/>
      <c r="H9" s="29"/>
      <c r="I9" s="85" t="s">
        <v>225</v>
      </c>
      <c r="J9" s="20"/>
      <c r="K9" s="31">
        <v>75610.789573875518</v>
      </c>
      <c r="L9" s="119">
        <v>419</v>
      </c>
      <c r="M9" s="118"/>
      <c r="N9" s="133">
        <f t="shared" si="0"/>
        <v>31680920.831453841</v>
      </c>
      <c r="O9" s="3"/>
      <c r="P9" s="108">
        <v>0</v>
      </c>
      <c r="Q9" s="133">
        <f t="shared" si="1"/>
        <v>0</v>
      </c>
      <c r="R9" s="133">
        <f t="shared" si="2"/>
        <v>419</v>
      </c>
      <c r="S9" s="133">
        <f t="shared" si="3"/>
        <v>31680920.831453841</v>
      </c>
      <c r="T9" s="133">
        <f t="shared" si="4"/>
        <v>0</v>
      </c>
      <c r="U9" s="99"/>
      <c r="V9" s="99"/>
      <c r="W9" s="15"/>
      <c r="X9" s="15"/>
      <c r="Y9" s="15"/>
      <c r="Z9" s="15"/>
    </row>
    <row r="10" spans="1:26" ht="14.25" customHeight="1">
      <c r="A10" s="15"/>
      <c r="B10" s="95" t="s">
        <v>176</v>
      </c>
      <c r="C10" s="21" t="s">
        <v>193</v>
      </c>
      <c r="D10" s="21"/>
      <c r="E10" s="21"/>
      <c r="F10" s="28"/>
      <c r="G10" s="28"/>
      <c r="H10" s="29"/>
      <c r="I10" s="85" t="s">
        <v>225</v>
      </c>
      <c r="J10" s="20"/>
      <c r="K10" s="31">
        <v>50407.193049250331</v>
      </c>
      <c r="L10" s="119">
        <v>698</v>
      </c>
      <c r="M10" s="118"/>
      <c r="N10" s="133">
        <f t="shared" si="0"/>
        <v>35184220.748376727</v>
      </c>
      <c r="O10" s="3"/>
      <c r="P10" s="108">
        <v>0</v>
      </c>
      <c r="Q10" s="133">
        <f t="shared" si="1"/>
        <v>0</v>
      </c>
      <c r="R10" s="133">
        <f t="shared" si="2"/>
        <v>698</v>
      </c>
      <c r="S10" s="133">
        <f t="shared" si="3"/>
        <v>35184220.748376727</v>
      </c>
      <c r="T10" s="133">
        <f t="shared" si="4"/>
        <v>0</v>
      </c>
      <c r="U10" s="99"/>
      <c r="V10" s="99"/>
      <c r="W10" s="15"/>
      <c r="X10" s="15"/>
      <c r="Y10" s="15"/>
      <c r="Z10" s="15"/>
    </row>
    <row r="11" spans="1:26" ht="14.25" customHeight="1">
      <c r="A11" s="100"/>
      <c r="B11" s="100" t="s">
        <v>226</v>
      </c>
      <c r="C11" s="100"/>
      <c r="D11" s="100"/>
      <c r="E11" s="100"/>
      <c r="F11" s="100"/>
      <c r="G11" s="100"/>
      <c r="H11" s="100"/>
      <c r="I11" s="100"/>
      <c r="J11" s="100"/>
      <c r="K11" s="101"/>
      <c r="L11" s="101"/>
      <c r="M11" s="102"/>
      <c r="N11" s="124">
        <f>SUM(N5:N10)</f>
        <v>238173987.15770784</v>
      </c>
      <c r="O11" s="107"/>
      <c r="P11" s="66">
        <f>1-S11/N11</f>
        <v>0</v>
      </c>
      <c r="Q11" s="103"/>
      <c r="R11" s="103"/>
      <c r="S11" s="124">
        <f t="shared" ref="S11:T11" si="5">SUM(S5:S10)</f>
        <v>238173987.15770784</v>
      </c>
      <c r="T11" s="124">
        <f t="shared" si="5"/>
        <v>0</v>
      </c>
      <c r="U11" s="99"/>
      <c r="V11" s="99"/>
      <c r="W11" s="100"/>
      <c r="X11" s="100"/>
      <c r="Y11" s="100"/>
      <c r="Z11" s="100"/>
    </row>
    <row r="12" spans="1:26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3"/>
      <c r="N12" s="104"/>
      <c r="O12" s="3"/>
      <c r="P12" s="4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  <c r="M13" s="3"/>
      <c r="N13" s="2"/>
      <c r="O13" s="3"/>
      <c r="P13" s="4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2"/>
      <c r="O14" s="3"/>
      <c r="P14" s="4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2"/>
      <c r="O15" s="3"/>
      <c r="P15" s="4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2"/>
      <c r="O16" s="3"/>
      <c r="P16" s="4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2"/>
      <c r="O17" s="3"/>
      <c r="P17" s="4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2"/>
      <c r="O18" s="3"/>
      <c r="P18" s="4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2"/>
      <c r="O19" s="3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2"/>
      <c r="O20" s="3"/>
      <c r="P20" s="4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2"/>
      <c r="O21" s="3"/>
      <c r="P21" s="4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2"/>
      <c r="O22" s="3"/>
      <c r="P22" s="4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3"/>
      <c r="L23" s="3"/>
      <c r="M23" s="3"/>
      <c r="N23" s="2"/>
      <c r="O23" s="3"/>
      <c r="P23" s="4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3"/>
      <c r="L24" s="3"/>
      <c r="M24" s="3"/>
      <c r="N24" s="2"/>
      <c r="O24" s="3"/>
      <c r="P24" s="4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3"/>
      <c r="L25" s="3"/>
      <c r="M25" s="3"/>
      <c r="N25" s="2"/>
      <c r="O25" s="3"/>
      <c r="P25" s="4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3"/>
      <c r="M26" s="3"/>
      <c r="N26" s="2"/>
      <c r="O26" s="3"/>
      <c r="P26" s="4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3"/>
      <c r="M27" s="3"/>
      <c r="N27" s="2"/>
      <c r="O27" s="3"/>
      <c r="P27" s="4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2"/>
      <c r="O28" s="3"/>
      <c r="P28" s="4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2"/>
      <c r="O29" s="3"/>
      <c r="P29" s="4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3"/>
      <c r="L30" s="3"/>
      <c r="M30" s="3"/>
      <c r="N30" s="2"/>
      <c r="O30" s="3"/>
      <c r="P30" s="4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3"/>
      <c r="L31" s="3"/>
      <c r="M31" s="3"/>
      <c r="N31" s="2"/>
      <c r="O31" s="3"/>
      <c r="P31" s="4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3"/>
      <c r="L32" s="3"/>
      <c r="M32" s="3"/>
      <c r="N32" s="2"/>
      <c r="O32" s="3"/>
      <c r="P32" s="4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3"/>
      <c r="L33" s="3"/>
      <c r="M33" s="3"/>
      <c r="N33" s="2"/>
      <c r="O33" s="3"/>
      <c r="P33" s="4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2"/>
      <c r="O34" s="3"/>
      <c r="P34" s="4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2"/>
      <c r="O35" s="3"/>
      <c r="P35" s="4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2"/>
      <c r="O36" s="3"/>
      <c r="P36" s="4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3"/>
      <c r="L37" s="3"/>
      <c r="M37" s="3"/>
      <c r="N37" s="2"/>
      <c r="O37" s="3"/>
      <c r="P37" s="4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3"/>
      <c r="L38" s="3"/>
      <c r="M38" s="3"/>
      <c r="N38" s="2"/>
      <c r="O38" s="3"/>
      <c r="P38" s="4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3"/>
      <c r="L39" s="3"/>
      <c r="M39" s="3"/>
      <c r="N39" s="2"/>
      <c r="O39" s="3"/>
      <c r="P39" s="4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2"/>
      <c r="O40" s="3"/>
      <c r="P40" s="4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3"/>
      <c r="L41" s="3"/>
      <c r="M41" s="3"/>
      <c r="N41" s="2"/>
      <c r="O41" s="3"/>
      <c r="P41" s="4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3"/>
      <c r="L42" s="3"/>
      <c r="M42" s="3"/>
      <c r="N42" s="2"/>
      <c r="O42" s="3"/>
      <c r="P42" s="4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2"/>
      <c r="O43" s="3"/>
      <c r="P43" s="4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3"/>
      <c r="L44" s="3"/>
      <c r="M44" s="3"/>
      <c r="N44" s="2"/>
      <c r="O44" s="3"/>
      <c r="P44" s="4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2"/>
      <c r="O45" s="3"/>
      <c r="P45" s="4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3"/>
      <c r="L46" s="3"/>
      <c r="M46" s="3"/>
      <c r="N46" s="2"/>
      <c r="O46" s="3"/>
      <c r="P46" s="4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2"/>
      <c r="O47" s="3"/>
      <c r="P47" s="4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2"/>
      <c r="O48" s="3"/>
      <c r="P48" s="4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2"/>
      <c r="O49" s="3"/>
      <c r="P49" s="4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3"/>
      <c r="L50" s="3"/>
      <c r="M50" s="3"/>
      <c r="N50" s="2"/>
      <c r="O50" s="3"/>
      <c r="P50" s="4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3"/>
      <c r="L51" s="3"/>
      <c r="M51" s="3"/>
      <c r="N51" s="2"/>
      <c r="O51" s="3"/>
      <c r="P51" s="4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2"/>
      <c r="O52" s="3"/>
      <c r="P52" s="4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3"/>
      <c r="L53" s="3"/>
      <c r="M53" s="3"/>
      <c r="N53" s="2"/>
      <c r="O53" s="3"/>
      <c r="P53" s="4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3"/>
      <c r="L54" s="3"/>
      <c r="M54" s="3"/>
      <c r="N54" s="2"/>
      <c r="O54" s="3"/>
      <c r="P54" s="4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3"/>
      <c r="L55" s="3"/>
      <c r="M55" s="3"/>
      <c r="N55" s="2"/>
      <c r="O55" s="3"/>
      <c r="P55" s="4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"/>
      <c r="L56" s="3"/>
      <c r="M56" s="3"/>
      <c r="N56" s="2"/>
      <c r="O56" s="3"/>
      <c r="P56" s="4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3"/>
      <c r="L57" s="3"/>
      <c r="M57" s="3"/>
      <c r="N57" s="2"/>
      <c r="O57" s="3"/>
      <c r="P57" s="4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3"/>
      <c r="L58" s="3"/>
      <c r="M58" s="3"/>
      <c r="N58" s="2"/>
      <c r="O58" s="3"/>
      <c r="P58" s="4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2"/>
      <c r="O59" s="3"/>
      <c r="P59" s="4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3"/>
      <c r="L60" s="3"/>
      <c r="M60" s="3"/>
      <c r="N60" s="2"/>
      <c r="O60" s="3"/>
      <c r="P60" s="4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3"/>
      <c r="L61" s="3"/>
      <c r="M61" s="3"/>
      <c r="N61" s="2"/>
      <c r="O61" s="3"/>
      <c r="P61" s="4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3"/>
      <c r="L62" s="3"/>
      <c r="M62" s="3"/>
      <c r="N62" s="2"/>
      <c r="O62" s="3"/>
      <c r="P62" s="4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3"/>
      <c r="L63" s="3"/>
      <c r="M63" s="3"/>
      <c r="N63" s="2"/>
      <c r="O63" s="3"/>
      <c r="P63" s="4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3"/>
      <c r="L64" s="3"/>
      <c r="M64" s="3"/>
      <c r="N64" s="2"/>
      <c r="O64" s="3"/>
      <c r="P64" s="4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3"/>
      <c r="N65" s="2"/>
      <c r="O65" s="3"/>
      <c r="P65" s="4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3"/>
      <c r="L66" s="3"/>
      <c r="M66" s="3"/>
      <c r="N66" s="2"/>
      <c r="O66" s="3"/>
      <c r="P66" s="4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3"/>
      <c r="L67" s="3"/>
      <c r="M67" s="3"/>
      <c r="N67" s="2"/>
      <c r="O67" s="3"/>
      <c r="P67" s="4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3"/>
      <c r="L68" s="3"/>
      <c r="M68" s="3"/>
      <c r="N68" s="2"/>
      <c r="O68" s="3"/>
      <c r="P68" s="4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3"/>
      <c r="L69" s="3"/>
      <c r="M69" s="3"/>
      <c r="N69" s="2"/>
      <c r="O69" s="3"/>
      <c r="P69" s="4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3"/>
      <c r="L70" s="3"/>
      <c r="M70" s="3"/>
      <c r="N70" s="2"/>
      <c r="O70" s="3"/>
      <c r="P70" s="4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3"/>
      <c r="L71" s="3"/>
      <c r="M71" s="3"/>
      <c r="N71" s="2"/>
      <c r="O71" s="3"/>
      <c r="P71" s="4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3"/>
      <c r="L72" s="3"/>
      <c r="M72" s="3"/>
      <c r="N72" s="2"/>
      <c r="O72" s="3"/>
      <c r="P72" s="4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3"/>
      <c r="L73" s="3"/>
      <c r="M73" s="3"/>
      <c r="N73" s="2"/>
      <c r="O73" s="3"/>
      <c r="P73" s="4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3"/>
      <c r="L74" s="3"/>
      <c r="M74" s="3"/>
      <c r="N74" s="2"/>
      <c r="O74" s="3"/>
      <c r="P74" s="4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3"/>
      <c r="L75" s="3"/>
      <c r="M75" s="3"/>
      <c r="N75" s="2"/>
      <c r="O75" s="3"/>
      <c r="P75" s="4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3"/>
      <c r="L76" s="3"/>
      <c r="M76" s="3"/>
      <c r="N76" s="2"/>
      <c r="O76" s="3"/>
      <c r="P76" s="4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3"/>
      <c r="L77" s="3"/>
      <c r="M77" s="3"/>
      <c r="N77" s="2"/>
      <c r="O77" s="3"/>
      <c r="P77" s="4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3"/>
      <c r="L78" s="3"/>
      <c r="M78" s="3"/>
      <c r="N78" s="2"/>
      <c r="O78" s="3"/>
      <c r="P78" s="4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3"/>
      <c r="L79" s="3"/>
      <c r="M79" s="3"/>
      <c r="N79" s="2"/>
      <c r="O79" s="3"/>
      <c r="P79" s="4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3"/>
      <c r="L80" s="3"/>
      <c r="M80" s="3"/>
      <c r="N80" s="2"/>
      <c r="O80" s="3"/>
      <c r="P80" s="4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3"/>
      <c r="L81" s="3"/>
      <c r="M81" s="3"/>
      <c r="N81" s="2"/>
      <c r="O81" s="3"/>
      <c r="P81" s="4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3"/>
      <c r="L82" s="3"/>
      <c r="M82" s="3"/>
      <c r="N82" s="2"/>
      <c r="O82" s="3"/>
      <c r="P82" s="4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3"/>
      <c r="L83" s="3"/>
      <c r="M83" s="3"/>
      <c r="N83" s="2"/>
      <c r="O83" s="3"/>
      <c r="P83" s="4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3"/>
      <c r="L84" s="3"/>
      <c r="M84" s="3"/>
      <c r="N84" s="2"/>
      <c r="O84" s="3"/>
      <c r="P84" s="4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3"/>
      <c r="L85" s="3"/>
      <c r="M85" s="3"/>
      <c r="N85" s="2"/>
      <c r="O85" s="3"/>
      <c r="P85" s="4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3"/>
      <c r="L86" s="3"/>
      <c r="M86" s="3"/>
      <c r="N86" s="2"/>
      <c r="O86" s="3"/>
      <c r="P86" s="4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3"/>
      <c r="L87" s="3"/>
      <c r="M87" s="3"/>
      <c r="N87" s="2"/>
      <c r="O87" s="3"/>
      <c r="P87" s="4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3"/>
      <c r="L88" s="3"/>
      <c r="M88" s="3"/>
      <c r="N88" s="2"/>
      <c r="O88" s="3"/>
      <c r="P88" s="4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3"/>
      <c r="L89" s="3"/>
      <c r="M89" s="3"/>
      <c r="N89" s="2"/>
      <c r="O89" s="3"/>
      <c r="P89" s="4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3"/>
      <c r="L90" s="3"/>
      <c r="M90" s="3"/>
      <c r="N90" s="2"/>
      <c r="O90" s="3"/>
      <c r="P90" s="4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3"/>
      <c r="L91" s="3"/>
      <c r="M91" s="3"/>
      <c r="N91" s="2"/>
      <c r="O91" s="3"/>
      <c r="P91" s="4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3"/>
      <c r="L92" s="3"/>
      <c r="M92" s="3"/>
      <c r="N92" s="2"/>
      <c r="O92" s="3"/>
      <c r="P92" s="4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3"/>
      <c r="L93" s="3"/>
      <c r="M93" s="3"/>
      <c r="N93" s="2"/>
      <c r="O93" s="3"/>
      <c r="P93" s="4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3"/>
      <c r="L94" s="3"/>
      <c r="M94" s="3"/>
      <c r="N94" s="2"/>
      <c r="O94" s="3"/>
      <c r="P94" s="4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3"/>
      <c r="L95" s="3"/>
      <c r="M95" s="3"/>
      <c r="N95" s="2"/>
      <c r="O95" s="3"/>
      <c r="P95" s="4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3"/>
      <c r="L96" s="3"/>
      <c r="M96" s="3"/>
      <c r="N96" s="2"/>
      <c r="O96" s="3"/>
      <c r="P96" s="4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3"/>
      <c r="L97" s="3"/>
      <c r="M97" s="3"/>
      <c r="N97" s="2"/>
      <c r="O97" s="3"/>
      <c r="P97" s="4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3"/>
      <c r="L98" s="3"/>
      <c r="M98" s="3"/>
      <c r="N98" s="2"/>
      <c r="O98" s="3"/>
      <c r="P98" s="4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3"/>
      <c r="L99" s="3"/>
      <c r="M99" s="3"/>
      <c r="N99" s="2"/>
      <c r="O99" s="3"/>
      <c r="P99" s="4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2"/>
      <c r="O100" s="3"/>
      <c r="P100" s="4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3"/>
      <c r="N101" s="2"/>
      <c r="O101" s="3"/>
      <c r="P101" s="4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"/>
      <c r="L102" s="3"/>
      <c r="M102" s="3"/>
      <c r="N102" s="2"/>
      <c r="O102" s="3"/>
      <c r="P102" s="4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"/>
      <c r="L103" s="3"/>
      <c r="M103" s="3"/>
      <c r="N103" s="2"/>
      <c r="O103" s="3"/>
      <c r="P103" s="4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3"/>
      <c r="M104" s="3"/>
      <c r="N104" s="2"/>
      <c r="O104" s="3"/>
      <c r="P104" s="4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"/>
      <c r="L105" s="3"/>
      <c r="M105" s="3"/>
      <c r="N105" s="2"/>
      <c r="O105" s="3"/>
      <c r="P105" s="4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"/>
      <c r="L106" s="3"/>
      <c r="M106" s="3"/>
      <c r="N106" s="2"/>
      <c r="O106" s="3"/>
      <c r="P106" s="4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"/>
      <c r="L107" s="3"/>
      <c r="M107" s="3"/>
      <c r="N107" s="2"/>
      <c r="O107" s="3"/>
      <c r="P107" s="4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"/>
      <c r="L108" s="3"/>
      <c r="M108" s="3"/>
      <c r="N108" s="2"/>
      <c r="O108" s="3"/>
      <c r="P108" s="4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"/>
      <c r="L109" s="3"/>
      <c r="M109" s="3"/>
      <c r="N109" s="2"/>
      <c r="O109" s="3"/>
      <c r="P109" s="4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"/>
      <c r="L110" s="3"/>
      <c r="M110" s="3"/>
      <c r="N110" s="2"/>
      <c r="O110" s="3"/>
      <c r="P110" s="4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"/>
      <c r="L111" s="3"/>
      <c r="M111" s="3"/>
      <c r="N111" s="2"/>
      <c r="O111" s="3"/>
      <c r="P111" s="4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3"/>
      <c r="M112" s="3"/>
      <c r="N112" s="2"/>
      <c r="O112" s="3"/>
      <c r="P112" s="4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"/>
      <c r="L113" s="3"/>
      <c r="M113" s="3"/>
      <c r="N113" s="2"/>
      <c r="O113" s="3"/>
      <c r="P113" s="4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"/>
      <c r="L114" s="3"/>
      <c r="M114" s="3"/>
      <c r="N114" s="2"/>
      <c r="O114" s="3"/>
      <c r="P114" s="4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"/>
      <c r="L115" s="3"/>
      <c r="M115" s="3"/>
      <c r="N115" s="2"/>
      <c r="O115" s="3"/>
      <c r="P115" s="4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"/>
      <c r="L116" s="3"/>
      <c r="M116" s="3"/>
      <c r="N116" s="2"/>
      <c r="O116" s="3"/>
      <c r="P116" s="4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"/>
      <c r="L117" s="3"/>
      <c r="M117" s="3"/>
      <c r="N117" s="2"/>
      <c r="O117" s="3"/>
      <c r="P117" s="4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3"/>
      <c r="L118" s="3"/>
      <c r="M118" s="3"/>
      <c r="N118" s="2"/>
      <c r="O118" s="3"/>
      <c r="P118" s="4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"/>
      <c r="L119" s="3"/>
      <c r="M119" s="3"/>
      <c r="N119" s="2"/>
      <c r="O119" s="3"/>
      <c r="P119" s="4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"/>
      <c r="L120" s="3"/>
      <c r="M120" s="3"/>
      <c r="N120" s="2"/>
      <c r="O120" s="3"/>
      <c r="P120" s="4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"/>
      <c r="L121" s="3"/>
      <c r="M121" s="3"/>
      <c r="N121" s="2"/>
      <c r="O121" s="3"/>
      <c r="P121" s="4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"/>
      <c r="L122" s="3"/>
      <c r="M122" s="3"/>
      <c r="N122" s="2"/>
      <c r="O122" s="3"/>
      <c r="P122" s="4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"/>
      <c r="L123" s="3"/>
      <c r="M123" s="3"/>
      <c r="N123" s="2"/>
      <c r="O123" s="3"/>
      <c r="P123" s="4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"/>
      <c r="L124" s="3"/>
      <c r="M124" s="3"/>
      <c r="N124" s="2"/>
      <c r="O124" s="3"/>
      <c r="P124" s="4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"/>
      <c r="L125" s="3"/>
      <c r="M125" s="3"/>
      <c r="N125" s="2"/>
      <c r="O125" s="3"/>
      <c r="P125" s="4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3"/>
      <c r="L126" s="3"/>
      <c r="M126" s="3"/>
      <c r="N126" s="2"/>
      <c r="O126" s="3"/>
      <c r="P126" s="4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3"/>
      <c r="L127" s="3"/>
      <c r="M127" s="3"/>
      <c r="N127" s="2"/>
      <c r="O127" s="3"/>
      <c r="P127" s="4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3"/>
      <c r="L128" s="3"/>
      <c r="M128" s="3"/>
      <c r="N128" s="2"/>
      <c r="O128" s="3"/>
      <c r="P128" s="4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3"/>
      <c r="L129" s="3"/>
      <c r="M129" s="3"/>
      <c r="N129" s="2"/>
      <c r="O129" s="3"/>
      <c r="P129" s="4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"/>
      <c r="L130" s="3"/>
      <c r="M130" s="3"/>
      <c r="N130" s="2"/>
      <c r="O130" s="3"/>
      <c r="P130" s="4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3"/>
      <c r="L131" s="3"/>
      <c r="M131" s="3"/>
      <c r="N131" s="2"/>
      <c r="O131" s="3"/>
      <c r="P131" s="4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"/>
      <c r="L132" s="3"/>
      <c r="M132" s="3"/>
      <c r="N132" s="2"/>
      <c r="O132" s="3"/>
      <c r="P132" s="4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"/>
      <c r="L133" s="3"/>
      <c r="M133" s="3"/>
      <c r="N133" s="2"/>
      <c r="O133" s="3"/>
      <c r="P133" s="4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3"/>
      <c r="L134" s="3"/>
      <c r="M134" s="3"/>
      <c r="N134" s="2"/>
      <c r="O134" s="3"/>
      <c r="P134" s="4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3"/>
      <c r="L135" s="3"/>
      <c r="M135" s="3"/>
      <c r="N135" s="2"/>
      <c r="O135" s="3"/>
      <c r="P135" s="4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3"/>
      <c r="L136" s="3"/>
      <c r="M136" s="3"/>
      <c r="N136" s="2"/>
      <c r="O136" s="3"/>
      <c r="P136" s="4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3"/>
      <c r="L137" s="3"/>
      <c r="M137" s="3"/>
      <c r="N137" s="2"/>
      <c r="O137" s="3"/>
      <c r="P137" s="4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3"/>
      <c r="L138" s="3"/>
      <c r="M138" s="3"/>
      <c r="N138" s="2"/>
      <c r="O138" s="3"/>
      <c r="P138" s="4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3"/>
      <c r="L139" s="3"/>
      <c r="M139" s="3"/>
      <c r="N139" s="2"/>
      <c r="O139" s="3"/>
      <c r="P139" s="4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3"/>
      <c r="L140" s="3"/>
      <c r="M140" s="3"/>
      <c r="N140" s="2"/>
      <c r="O140" s="3"/>
      <c r="P140" s="4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3"/>
      <c r="L141" s="3"/>
      <c r="M141" s="3"/>
      <c r="N141" s="2"/>
      <c r="O141" s="3"/>
      <c r="P141" s="4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3"/>
      <c r="L142" s="3"/>
      <c r="M142" s="3"/>
      <c r="N142" s="2"/>
      <c r="O142" s="3"/>
      <c r="P142" s="4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3"/>
      <c r="L143" s="3"/>
      <c r="M143" s="3"/>
      <c r="N143" s="2"/>
      <c r="O143" s="3"/>
      <c r="P143" s="4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3"/>
      <c r="L144" s="3"/>
      <c r="M144" s="3"/>
      <c r="N144" s="2"/>
      <c r="O144" s="3"/>
      <c r="P144" s="4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3"/>
      <c r="L145" s="3"/>
      <c r="M145" s="3"/>
      <c r="N145" s="2"/>
      <c r="O145" s="3"/>
      <c r="P145" s="4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3"/>
      <c r="L146" s="3"/>
      <c r="M146" s="3"/>
      <c r="N146" s="2"/>
      <c r="O146" s="3"/>
      <c r="P146" s="4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3"/>
      <c r="L147" s="3"/>
      <c r="M147" s="3"/>
      <c r="N147" s="2"/>
      <c r="O147" s="3"/>
      <c r="P147" s="4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3"/>
      <c r="L148" s="3"/>
      <c r="M148" s="3"/>
      <c r="N148" s="2"/>
      <c r="O148" s="3"/>
      <c r="P148" s="4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3"/>
      <c r="L149" s="3"/>
      <c r="M149" s="3"/>
      <c r="N149" s="2"/>
      <c r="O149" s="3"/>
      <c r="P149" s="4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3"/>
      <c r="L150" s="3"/>
      <c r="M150" s="3"/>
      <c r="N150" s="2"/>
      <c r="O150" s="3"/>
      <c r="P150" s="4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3"/>
      <c r="L151" s="3"/>
      <c r="M151" s="3"/>
      <c r="N151" s="2"/>
      <c r="O151" s="3"/>
      <c r="P151" s="4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3"/>
      <c r="L152" s="3"/>
      <c r="M152" s="3"/>
      <c r="N152" s="2"/>
      <c r="O152" s="3"/>
      <c r="P152" s="4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3"/>
      <c r="L153" s="3"/>
      <c r="M153" s="3"/>
      <c r="N153" s="2"/>
      <c r="O153" s="3"/>
      <c r="P153" s="4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3"/>
      <c r="L154" s="3"/>
      <c r="M154" s="3"/>
      <c r="N154" s="2"/>
      <c r="O154" s="3"/>
      <c r="P154" s="4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3"/>
      <c r="L155" s="3"/>
      <c r="M155" s="3"/>
      <c r="N155" s="2"/>
      <c r="O155" s="3"/>
      <c r="P155" s="4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3"/>
      <c r="L156" s="3"/>
      <c r="M156" s="3"/>
      <c r="N156" s="2"/>
      <c r="O156" s="3"/>
      <c r="P156" s="4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3"/>
      <c r="L157" s="3"/>
      <c r="M157" s="3"/>
      <c r="N157" s="2"/>
      <c r="O157" s="3"/>
      <c r="P157" s="4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3"/>
      <c r="L158" s="3"/>
      <c r="M158" s="3"/>
      <c r="N158" s="2"/>
      <c r="O158" s="3"/>
      <c r="P158" s="4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3"/>
      <c r="L159" s="3"/>
      <c r="M159" s="3"/>
      <c r="N159" s="2"/>
      <c r="O159" s="3"/>
      <c r="P159" s="4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3"/>
      <c r="L160" s="3"/>
      <c r="M160" s="3"/>
      <c r="N160" s="2"/>
      <c r="O160" s="3"/>
      <c r="P160" s="4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3"/>
      <c r="L161" s="3"/>
      <c r="M161" s="3"/>
      <c r="N161" s="2"/>
      <c r="O161" s="3"/>
      <c r="P161" s="4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3"/>
      <c r="L162" s="3"/>
      <c r="M162" s="3"/>
      <c r="N162" s="2"/>
      <c r="O162" s="3"/>
      <c r="P162" s="4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3"/>
      <c r="L163" s="3"/>
      <c r="M163" s="3"/>
      <c r="N163" s="2"/>
      <c r="O163" s="3"/>
      <c r="P163" s="4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3"/>
      <c r="L164" s="3"/>
      <c r="M164" s="3"/>
      <c r="N164" s="2"/>
      <c r="O164" s="3"/>
      <c r="P164" s="4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3"/>
      <c r="L165" s="3"/>
      <c r="M165" s="3"/>
      <c r="N165" s="2"/>
      <c r="O165" s="3"/>
      <c r="P165" s="4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3"/>
      <c r="L166" s="3"/>
      <c r="M166" s="3"/>
      <c r="N166" s="2"/>
      <c r="O166" s="3"/>
      <c r="P166" s="4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3"/>
      <c r="L167" s="3"/>
      <c r="M167" s="3"/>
      <c r="N167" s="2"/>
      <c r="O167" s="3"/>
      <c r="P167" s="4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3"/>
      <c r="L168" s="3"/>
      <c r="M168" s="3"/>
      <c r="N168" s="2"/>
      <c r="O168" s="3"/>
      <c r="P168" s="4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3"/>
      <c r="L169" s="3"/>
      <c r="M169" s="3"/>
      <c r="N169" s="2"/>
      <c r="O169" s="3"/>
      <c r="P169" s="4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3"/>
      <c r="L170" s="3"/>
      <c r="M170" s="3"/>
      <c r="N170" s="2"/>
      <c r="O170" s="3"/>
      <c r="P170" s="4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3"/>
      <c r="L171" s="3"/>
      <c r="M171" s="3"/>
      <c r="N171" s="2"/>
      <c r="O171" s="3"/>
      <c r="P171" s="4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3"/>
      <c r="L172" s="3"/>
      <c r="M172" s="3"/>
      <c r="N172" s="2"/>
      <c r="O172" s="3"/>
      <c r="P172" s="4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3"/>
      <c r="L173" s="3"/>
      <c r="M173" s="3"/>
      <c r="N173" s="2"/>
      <c r="O173" s="3"/>
      <c r="P173" s="4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3"/>
      <c r="L174" s="3"/>
      <c r="M174" s="3"/>
      <c r="N174" s="2"/>
      <c r="O174" s="3"/>
      <c r="P174" s="4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3"/>
      <c r="L175" s="3"/>
      <c r="M175" s="3"/>
      <c r="N175" s="2"/>
      <c r="O175" s="3"/>
      <c r="P175" s="4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3"/>
      <c r="L176" s="3"/>
      <c r="M176" s="3"/>
      <c r="N176" s="2"/>
      <c r="O176" s="3"/>
      <c r="P176" s="4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3"/>
      <c r="L177" s="3"/>
      <c r="M177" s="3"/>
      <c r="N177" s="2"/>
      <c r="O177" s="3"/>
      <c r="P177" s="4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3"/>
      <c r="L178" s="3"/>
      <c r="M178" s="3"/>
      <c r="N178" s="2"/>
      <c r="O178" s="3"/>
      <c r="P178" s="4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3"/>
      <c r="L179" s="3"/>
      <c r="M179" s="3"/>
      <c r="N179" s="2"/>
      <c r="O179" s="3"/>
      <c r="P179" s="4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3"/>
      <c r="L180" s="3"/>
      <c r="M180" s="3"/>
      <c r="N180" s="2"/>
      <c r="O180" s="3"/>
      <c r="P180" s="4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3"/>
      <c r="L181" s="3"/>
      <c r="M181" s="3"/>
      <c r="N181" s="2"/>
      <c r="O181" s="3"/>
      <c r="P181" s="4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3"/>
      <c r="L182" s="3"/>
      <c r="M182" s="3"/>
      <c r="N182" s="2"/>
      <c r="O182" s="3"/>
      <c r="P182" s="4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3"/>
      <c r="L183" s="3"/>
      <c r="M183" s="3"/>
      <c r="N183" s="2"/>
      <c r="O183" s="3"/>
      <c r="P183" s="4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3"/>
      <c r="L184" s="3"/>
      <c r="M184" s="3"/>
      <c r="N184" s="2"/>
      <c r="O184" s="3"/>
      <c r="P184" s="4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3"/>
      <c r="L185" s="3"/>
      <c r="M185" s="3"/>
      <c r="N185" s="2"/>
      <c r="O185" s="3"/>
      <c r="P185" s="4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3"/>
      <c r="L186" s="3"/>
      <c r="M186" s="3"/>
      <c r="N186" s="2"/>
      <c r="O186" s="3"/>
      <c r="P186" s="4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3"/>
      <c r="L187" s="3"/>
      <c r="M187" s="3"/>
      <c r="N187" s="2"/>
      <c r="O187" s="3"/>
      <c r="P187" s="4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3"/>
      <c r="L188" s="3"/>
      <c r="M188" s="3"/>
      <c r="N188" s="2"/>
      <c r="O188" s="3"/>
      <c r="P188" s="4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3"/>
      <c r="L189" s="3"/>
      <c r="M189" s="3"/>
      <c r="N189" s="2"/>
      <c r="O189" s="3"/>
      <c r="P189" s="4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3"/>
      <c r="L190" s="3"/>
      <c r="M190" s="3"/>
      <c r="N190" s="2"/>
      <c r="O190" s="3"/>
      <c r="P190" s="4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3"/>
      <c r="L191" s="3"/>
      <c r="M191" s="3"/>
      <c r="N191" s="2"/>
      <c r="O191" s="3"/>
      <c r="P191" s="4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3"/>
      <c r="L192" s="3"/>
      <c r="M192" s="3"/>
      <c r="N192" s="2"/>
      <c r="O192" s="3"/>
      <c r="P192" s="4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3"/>
      <c r="L193" s="3"/>
      <c r="M193" s="3"/>
      <c r="N193" s="2"/>
      <c r="O193" s="3"/>
      <c r="P193" s="4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3"/>
      <c r="L194" s="3"/>
      <c r="M194" s="3"/>
      <c r="N194" s="2"/>
      <c r="O194" s="3"/>
      <c r="P194" s="4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3"/>
      <c r="L195" s="3"/>
      <c r="M195" s="3"/>
      <c r="N195" s="2"/>
      <c r="O195" s="3"/>
      <c r="P195" s="4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3"/>
      <c r="L196" s="3"/>
      <c r="M196" s="3"/>
      <c r="N196" s="2"/>
      <c r="O196" s="3"/>
      <c r="P196" s="4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3"/>
      <c r="L197" s="3"/>
      <c r="M197" s="3"/>
      <c r="N197" s="2"/>
      <c r="O197" s="3"/>
      <c r="P197" s="4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3"/>
      <c r="L198" s="3"/>
      <c r="M198" s="3"/>
      <c r="N198" s="2"/>
      <c r="O198" s="3"/>
      <c r="P198" s="4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3"/>
      <c r="L199" s="3"/>
      <c r="M199" s="3"/>
      <c r="N199" s="2"/>
      <c r="O199" s="3"/>
      <c r="P199" s="4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3"/>
      <c r="L200" s="3"/>
      <c r="M200" s="3"/>
      <c r="N200" s="2"/>
      <c r="O200" s="3"/>
      <c r="P200" s="4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3"/>
      <c r="L201" s="3"/>
      <c r="M201" s="3"/>
      <c r="N201" s="2"/>
      <c r="O201" s="3"/>
      <c r="P201" s="4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3"/>
      <c r="L202" s="3"/>
      <c r="M202" s="3"/>
      <c r="N202" s="2"/>
      <c r="O202" s="3"/>
      <c r="P202" s="4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3"/>
      <c r="L203" s="3"/>
      <c r="M203" s="3"/>
      <c r="N203" s="2"/>
      <c r="O203" s="3"/>
      <c r="P203" s="4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"/>
      <c r="L204" s="3"/>
      <c r="M204" s="3"/>
      <c r="N204" s="2"/>
      <c r="O204" s="3"/>
      <c r="P204" s="4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"/>
      <c r="L205" s="3"/>
      <c r="M205" s="3"/>
      <c r="N205" s="2"/>
      <c r="O205" s="3"/>
      <c r="P205" s="4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3"/>
      <c r="L206" s="3"/>
      <c r="M206" s="3"/>
      <c r="N206" s="2"/>
      <c r="O206" s="3"/>
      <c r="P206" s="4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"/>
      <c r="L207" s="3"/>
      <c r="M207" s="3"/>
      <c r="N207" s="2"/>
      <c r="O207" s="3"/>
      <c r="P207" s="4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3"/>
      <c r="L208" s="3"/>
      <c r="M208" s="3"/>
      <c r="N208" s="2"/>
      <c r="O208" s="3"/>
      <c r="P208" s="4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"/>
      <c r="L209" s="3"/>
      <c r="M209" s="3"/>
      <c r="N209" s="2"/>
      <c r="O209" s="3"/>
      <c r="P209" s="4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3"/>
      <c r="M210" s="3"/>
      <c r="N210" s="2"/>
      <c r="O210" s="3"/>
      <c r="P210" s="4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3"/>
      <c r="M211" s="3"/>
      <c r="N211" s="2"/>
      <c r="O211" s="3"/>
      <c r="P211" s="4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"/>
      <c r="L212" s="3"/>
      <c r="M212" s="3"/>
      <c r="N212" s="2"/>
      <c r="O212" s="3"/>
      <c r="P212" s="4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"/>
      <c r="L213" s="3"/>
      <c r="M213" s="3"/>
      <c r="N213" s="2"/>
      <c r="O213" s="3"/>
      <c r="P213" s="4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"/>
      <c r="L214" s="3"/>
      <c r="M214" s="3"/>
      <c r="N214" s="2"/>
      <c r="O214" s="3"/>
      <c r="P214" s="4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"/>
      <c r="L215" s="3"/>
      <c r="M215" s="3"/>
      <c r="N215" s="2"/>
      <c r="O215" s="3"/>
      <c r="P215" s="4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"/>
      <c r="L216" s="3"/>
      <c r="M216" s="3"/>
      <c r="N216" s="2"/>
      <c r="O216" s="3"/>
      <c r="P216" s="4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"/>
      <c r="L217" s="3"/>
      <c r="M217" s="3"/>
      <c r="N217" s="2"/>
      <c r="O217" s="3"/>
      <c r="P217" s="4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"/>
      <c r="L218" s="3"/>
      <c r="M218" s="3"/>
      <c r="N218" s="2"/>
      <c r="O218" s="3"/>
      <c r="P218" s="4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"/>
      <c r="L219" s="3"/>
      <c r="M219" s="3"/>
      <c r="N219" s="2"/>
      <c r="O219" s="3"/>
      <c r="P219" s="4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"/>
      <c r="L220" s="3"/>
      <c r="M220" s="3"/>
      <c r="N220" s="2"/>
      <c r="O220" s="3"/>
      <c r="P220" s="4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"/>
      <c r="L221" s="3"/>
      <c r="M221" s="3"/>
      <c r="N221" s="2"/>
      <c r="O221" s="3"/>
      <c r="P221" s="4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"/>
      <c r="L222" s="3"/>
      <c r="M222" s="3"/>
      <c r="N222" s="2"/>
      <c r="O222" s="3"/>
      <c r="P222" s="4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"/>
      <c r="L223" s="3"/>
      <c r="M223" s="3"/>
      <c r="N223" s="2"/>
      <c r="O223" s="3"/>
      <c r="P223" s="4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"/>
      <c r="L224" s="3"/>
      <c r="M224" s="3"/>
      <c r="N224" s="2"/>
      <c r="O224" s="3"/>
      <c r="P224" s="4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"/>
      <c r="L225" s="3"/>
      <c r="M225" s="3"/>
      <c r="N225" s="2"/>
      <c r="O225" s="3"/>
      <c r="P225" s="4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"/>
      <c r="L226" s="3"/>
      <c r="M226" s="3"/>
      <c r="N226" s="2"/>
      <c r="O226" s="3"/>
      <c r="P226" s="4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"/>
      <c r="L227" s="3"/>
      <c r="M227" s="3"/>
      <c r="N227" s="2"/>
      <c r="O227" s="3"/>
      <c r="P227" s="4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"/>
      <c r="L228" s="3"/>
      <c r="M228" s="3"/>
      <c r="N228" s="2"/>
      <c r="O228" s="3"/>
      <c r="P228" s="4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"/>
      <c r="L229" s="3"/>
      <c r="M229" s="3"/>
      <c r="N229" s="2"/>
      <c r="O229" s="3"/>
      <c r="P229" s="4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"/>
      <c r="L230" s="3"/>
      <c r="M230" s="3"/>
      <c r="N230" s="2"/>
      <c r="O230" s="3"/>
      <c r="P230" s="4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"/>
      <c r="L231" s="3"/>
      <c r="M231" s="3"/>
      <c r="N231" s="2"/>
      <c r="O231" s="3"/>
      <c r="P231" s="4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"/>
      <c r="L232" s="3"/>
      <c r="M232" s="3"/>
      <c r="N232" s="2"/>
      <c r="O232" s="3"/>
      <c r="P232" s="4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"/>
      <c r="L233" s="3"/>
      <c r="M233" s="3"/>
      <c r="N233" s="2"/>
      <c r="O233" s="3"/>
      <c r="P233" s="4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"/>
      <c r="L234" s="3"/>
      <c r="M234" s="3"/>
      <c r="N234" s="2"/>
      <c r="O234" s="3"/>
      <c r="P234" s="4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"/>
      <c r="L235" s="3"/>
      <c r="M235" s="3"/>
      <c r="N235" s="2"/>
      <c r="O235" s="3"/>
      <c r="P235" s="4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"/>
      <c r="L236" s="3"/>
      <c r="M236" s="3"/>
      <c r="N236" s="2"/>
      <c r="O236" s="3"/>
      <c r="P236" s="4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"/>
      <c r="L237" s="3"/>
      <c r="M237" s="3"/>
      <c r="N237" s="2"/>
      <c r="O237" s="3"/>
      <c r="P237" s="4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"/>
      <c r="L238" s="3"/>
      <c r="M238" s="3"/>
      <c r="N238" s="2"/>
      <c r="O238" s="3"/>
      <c r="P238" s="4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"/>
      <c r="L239" s="3"/>
      <c r="M239" s="3"/>
      <c r="N239" s="2"/>
      <c r="O239" s="3"/>
      <c r="P239" s="4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"/>
      <c r="L240" s="3"/>
      <c r="M240" s="3"/>
      <c r="N240" s="2"/>
      <c r="O240" s="3"/>
      <c r="P240" s="4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"/>
      <c r="L241" s="3"/>
      <c r="M241" s="3"/>
      <c r="N241" s="2"/>
      <c r="O241" s="3"/>
      <c r="P241" s="4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"/>
      <c r="L242" s="3"/>
      <c r="M242" s="3"/>
      <c r="N242" s="2"/>
      <c r="O242" s="3"/>
      <c r="P242" s="4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"/>
      <c r="L243" s="3"/>
      <c r="M243" s="3"/>
      <c r="N243" s="2"/>
      <c r="O243" s="3"/>
      <c r="P243" s="4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"/>
      <c r="L244" s="3"/>
      <c r="M244" s="3"/>
      <c r="N244" s="2"/>
      <c r="O244" s="3"/>
      <c r="P244" s="4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"/>
      <c r="L245" s="3"/>
      <c r="M245" s="3"/>
      <c r="N245" s="2"/>
      <c r="O245" s="3"/>
      <c r="P245" s="4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"/>
      <c r="L246" s="3"/>
      <c r="M246" s="3"/>
      <c r="N246" s="2"/>
      <c r="O246" s="3"/>
      <c r="P246" s="4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"/>
      <c r="L247" s="3"/>
      <c r="M247" s="3"/>
      <c r="N247" s="2"/>
      <c r="O247" s="3"/>
      <c r="P247" s="4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"/>
      <c r="L248" s="3"/>
      <c r="M248" s="3"/>
      <c r="N248" s="2"/>
      <c r="O248" s="3"/>
      <c r="P248" s="4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"/>
      <c r="L249" s="3"/>
      <c r="M249" s="3"/>
      <c r="N249" s="2"/>
      <c r="O249" s="3"/>
      <c r="P249" s="4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"/>
      <c r="L250" s="3"/>
      <c r="M250" s="3"/>
      <c r="N250" s="2"/>
      <c r="O250" s="3"/>
      <c r="P250" s="4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"/>
      <c r="L251" s="3"/>
      <c r="M251" s="3"/>
      <c r="N251" s="2"/>
      <c r="O251" s="3"/>
      <c r="P251" s="4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"/>
      <c r="L252" s="3"/>
      <c r="M252" s="3"/>
      <c r="N252" s="2"/>
      <c r="O252" s="3"/>
      <c r="P252" s="4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"/>
      <c r="L253" s="3"/>
      <c r="M253" s="3"/>
      <c r="N253" s="2"/>
      <c r="O253" s="3"/>
      <c r="P253" s="4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"/>
      <c r="L254" s="3"/>
      <c r="M254" s="3"/>
      <c r="N254" s="2"/>
      <c r="O254" s="3"/>
      <c r="P254" s="4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"/>
      <c r="L255" s="3"/>
      <c r="M255" s="3"/>
      <c r="N255" s="2"/>
      <c r="O255" s="3"/>
      <c r="P255" s="4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"/>
      <c r="L256" s="3"/>
      <c r="M256" s="3"/>
      <c r="N256" s="2"/>
      <c r="O256" s="3"/>
      <c r="P256" s="4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"/>
      <c r="L257" s="3"/>
      <c r="M257" s="3"/>
      <c r="N257" s="2"/>
      <c r="O257" s="3"/>
      <c r="P257" s="4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"/>
      <c r="L258" s="3"/>
      <c r="M258" s="3"/>
      <c r="N258" s="2"/>
      <c r="O258" s="3"/>
      <c r="P258" s="4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"/>
      <c r="L259" s="3"/>
      <c r="M259" s="3"/>
      <c r="N259" s="2"/>
      <c r="O259" s="3"/>
      <c r="P259" s="4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"/>
      <c r="L260" s="3"/>
      <c r="M260" s="3"/>
      <c r="N260" s="2"/>
      <c r="O260" s="3"/>
      <c r="P260" s="4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"/>
      <c r="L261" s="3"/>
      <c r="M261" s="3"/>
      <c r="N261" s="2"/>
      <c r="O261" s="3"/>
      <c r="P261" s="4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"/>
      <c r="L262" s="3"/>
      <c r="M262" s="3"/>
      <c r="N262" s="2"/>
      <c r="O262" s="3"/>
      <c r="P262" s="4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"/>
      <c r="L263" s="3"/>
      <c r="M263" s="3"/>
      <c r="N263" s="2"/>
      <c r="O263" s="3"/>
      <c r="P263" s="4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"/>
      <c r="L264" s="3"/>
      <c r="M264" s="3"/>
      <c r="N264" s="2"/>
      <c r="O264" s="3"/>
      <c r="P264" s="4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"/>
      <c r="L265" s="3"/>
      <c r="M265" s="3"/>
      <c r="N265" s="2"/>
      <c r="O265" s="3"/>
      <c r="P265" s="4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"/>
      <c r="L266" s="3"/>
      <c r="M266" s="3"/>
      <c r="N266" s="2"/>
      <c r="O266" s="3"/>
      <c r="P266" s="4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"/>
      <c r="L267" s="3"/>
      <c r="M267" s="3"/>
      <c r="N267" s="2"/>
      <c r="O267" s="3"/>
      <c r="P267" s="4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"/>
      <c r="L268" s="3"/>
      <c r="M268" s="3"/>
      <c r="N268" s="2"/>
      <c r="O268" s="3"/>
      <c r="P268" s="4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"/>
      <c r="L269" s="3"/>
      <c r="M269" s="3"/>
      <c r="N269" s="2"/>
      <c r="O269" s="3"/>
      <c r="P269" s="4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"/>
      <c r="L270" s="3"/>
      <c r="M270" s="3"/>
      <c r="N270" s="2"/>
      <c r="O270" s="3"/>
      <c r="P270" s="4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"/>
      <c r="L271" s="3"/>
      <c r="M271" s="3"/>
      <c r="N271" s="2"/>
      <c r="O271" s="3"/>
      <c r="P271" s="4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"/>
      <c r="L272" s="3"/>
      <c r="M272" s="3"/>
      <c r="N272" s="2"/>
      <c r="O272" s="3"/>
      <c r="P272" s="4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"/>
      <c r="L273" s="3"/>
      <c r="M273" s="3"/>
      <c r="N273" s="2"/>
      <c r="O273" s="3"/>
      <c r="P273" s="4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"/>
      <c r="L274" s="3"/>
      <c r="M274" s="3"/>
      <c r="N274" s="2"/>
      <c r="O274" s="3"/>
      <c r="P274" s="4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"/>
      <c r="L275" s="3"/>
      <c r="M275" s="3"/>
      <c r="N275" s="2"/>
      <c r="O275" s="3"/>
      <c r="P275" s="4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"/>
      <c r="L276" s="3"/>
      <c r="M276" s="3"/>
      <c r="N276" s="2"/>
      <c r="O276" s="3"/>
      <c r="P276" s="4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"/>
      <c r="L277" s="3"/>
      <c r="M277" s="3"/>
      <c r="N277" s="2"/>
      <c r="O277" s="3"/>
      <c r="P277" s="4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"/>
      <c r="L278" s="3"/>
      <c r="M278" s="3"/>
      <c r="N278" s="2"/>
      <c r="O278" s="3"/>
      <c r="P278" s="4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"/>
      <c r="L279" s="3"/>
      <c r="M279" s="3"/>
      <c r="N279" s="2"/>
      <c r="O279" s="3"/>
      <c r="P279" s="4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"/>
      <c r="L280" s="3"/>
      <c r="M280" s="3"/>
      <c r="N280" s="2"/>
      <c r="O280" s="3"/>
      <c r="P280" s="4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"/>
      <c r="L281" s="3"/>
      <c r="M281" s="3"/>
      <c r="N281" s="2"/>
      <c r="O281" s="3"/>
      <c r="P281" s="4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"/>
      <c r="L282" s="3"/>
      <c r="M282" s="3"/>
      <c r="N282" s="2"/>
      <c r="O282" s="3"/>
      <c r="P282" s="4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"/>
      <c r="L283" s="3"/>
      <c r="M283" s="3"/>
      <c r="N283" s="2"/>
      <c r="O283" s="3"/>
      <c r="P283" s="4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"/>
      <c r="L284" s="3"/>
      <c r="M284" s="3"/>
      <c r="N284" s="2"/>
      <c r="O284" s="3"/>
      <c r="P284" s="4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"/>
      <c r="L285" s="3"/>
      <c r="M285" s="3"/>
      <c r="N285" s="2"/>
      <c r="O285" s="3"/>
      <c r="P285" s="4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"/>
      <c r="L286" s="3"/>
      <c r="M286" s="3"/>
      <c r="N286" s="2"/>
      <c r="O286" s="3"/>
      <c r="P286" s="4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"/>
      <c r="L287" s="3"/>
      <c r="M287" s="3"/>
      <c r="N287" s="2"/>
      <c r="O287" s="3"/>
      <c r="P287" s="4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"/>
      <c r="L288" s="3"/>
      <c r="M288" s="3"/>
      <c r="N288" s="2"/>
      <c r="O288" s="3"/>
      <c r="P288" s="4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"/>
      <c r="L289" s="3"/>
      <c r="M289" s="3"/>
      <c r="N289" s="2"/>
      <c r="O289" s="3"/>
      <c r="P289" s="4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"/>
      <c r="L290" s="3"/>
      <c r="M290" s="3"/>
      <c r="N290" s="2"/>
      <c r="O290" s="3"/>
      <c r="P290" s="4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"/>
      <c r="L291" s="3"/>
      <c r="M291" s="3"/>
      <c r="N291" s="2"/>
      <c r="O291" s="3"/>
      <c r="P291" s="4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"/>
      <c r="L292" s="3"/>
      <c r="M292" s="3"/>
      <c r="N292" s="2"/>
      <c r="O292" s="3"/>
      <c r="P292" s="4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"/>
      <c r="L293" s="3"/>
      <c r="M293" s="3"/>
      <c r="N293" s="2"/>
      <c r="O293" s="3"/>
      <c r="P293" s="4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"/>
      <c r="L294" s="3"/>
      <c r="M294" s="3"/>
      <c r="N294" s="2"/>
      <c r="O294" s="3"/>
      <c r="P294" s="4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"/>
      <c r="L295" s="3"/>
      <c r="M295" s="3"/>
      <c r="N295" s="2"/>
      <c r="O295" s="3"/>
      <c r="P295" s="4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"/>
      <c r="L296" s="3"/>
      <c r="M296" s="3"/>
      <c r="N296" s="2"/>
      <c r="O296" s="3"/>
      <c r="P296" s="4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"/>
      <c r="L297" s="3"/>
      <c r="M297" s="3"/>
      <c r="N297" s="2"/>
      <c r="O297" s="3"/>
      <c r="P297" s="4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"/>
      <c r="L298" s="3"/>
      <c r="M298" s="3"/>
      <c r="N298" s="2"/>
      <c r="O298" s="3"/>
      <c r="P298" s="4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"/>
      <c r="L299" s="3"/>
      <c r="M299" s="3"/>
      <c r="N299" s="2"/>
      <c r="O299" s="3"/>
      <c r="P299" s="4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"/>
      <c r="L300" s="3"/>
      <c r="M300" s="3"/>
      <c r="N300" s="2"/>
      <c r="O300" s="3"/>
      <c r="P300" s="4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"/>
      <c r="L301" s="3"/>
      <c r="M301" s="3"/>
      <c r="N301" s="2"/>
      <c r="O301" s="3"/>
      <c r="P301" s="4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"/>
      <c r="L302" s="3"/>
      <c r="M302" s="3"/>
      <c r="N302" s="2"/>
      <c r="O302" s="3"/>
      <c r="P302" s="4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"/>
      <c r="L303" s="3"/>
      <c r="M303" s="3"/>
      <c r="N303" s="2"/>
      <c r="O303" s="3"/>
      <c r="P303" s="4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"/>
      <c r="L304" s="3"/>
      <c r="M304" s="3"/>
      <c r="N304" s="2"/>
      <c r="O304" s="3"/>
      <c r="P304" s="4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"/>
      <c r="L305" s="3"/>
      <c r="M305" s="3"/>
      <c r="N305" s="2"/>
      <c r="O305" s="3"/>
      <c r="P305" s="4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"/>
      <c r="L306" s="3"/>
      <c r="M306" s="3"/>
      <c r="N306" s="2"/>
      <c r="O306" s="3"/>
      <c r="P306" s="4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"/>
      <c r="L307" s="3"/>
      <c r="M307" s="3"/>
      <c r="N307" s="2"/>
      <c r="O307" s="3"/>
      <c r="P307" s="4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"/>
      <c r="L308" s="3"/>
      <c r="M308" s="3"/>
      <c r="N308" s="2"/>
      <c r="O308" s="3"/>
      <c r="P308" s="4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"/>
      <c r="L309" s="3"/>
      <c r="M309" s="3"/>
      <c r="N309" s="2"/>
      <c r="O309" s="3"/>
      <c r="P309" s="4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"/>
      <c r="L310" s="3"/>
      <c r="M310" s="3"/>
      <c r="N310" s="2"/>
      <c r="O310" s="3"/>
      <c r="P310" s="4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"/>
      <c r="L311" s="3"/>
      <c r="M311" s="3"/>
      <c r="N311" s="2"/>
      <c r="O311" s="3"/>
      <c r="P311" s="4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"/>
      <c r="L312" s="3"/>
      <c r="M312" s="3"/>
      <c r="N312" s="2"/>
      <c r="O312" s="3"/>
      <c r="P312" s="4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"/>
      <c r="L313" s="3"/>
      <c r="M313" s="3"/>
      <c r="N313" s="2"/>
      <c r="O313" s="3"/>
      <c r="P313" s="4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"/>
      <c r="L314" s="3"/>
      <c r="M314" s="3"/>
      <c r="N314" s="2"/>
      <c r="O314" s="3"/>
      <c r="P314" s="4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"/>
      <c r="L315" s="3"/>
      <c r="M315" s="3"/>
      <c r="N315" s="2"/>
      <c r="O315" s="3"/>
      <c r="P315" s="4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"/>
      <c r="L316" s="3"/>
      <c r="M316" s="3"/>
      <c r="N316" s="2"/>
      <c r="O316" s="3"/>
      <c r="P316" s="4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"/>
      <c r="L317" s="3"/>
      <c r="M317" s="3"/>
      <c r="N317" s="2"/>
      <c r="O317" s="3"/>
      <c r="P317" s="4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"/>
      <c r="L318" s="3"/>
      <c r="M318" s="3"/>
      <c r="N318" s="2"/>
      <c r="O318" s="3"/>
      <c r="P318" s="4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"/>
      <c r="L319" s="3"/>
      <c r="M319" s="3"/>
      <c r="N319" s="2"/>
      <c r="O319" s="3"/>
      <c r="P319" s="4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"/>
      <c r="L320" s="3"/>
      <c r="M320" s="3"/>
      <c r="N320" s="2"/>
      <c r="O320" s="3"/>
      <c r="P320" s="4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"/>
      <c r="L321" s="3"/>
      <c r="M321" s="3"/>
      <c r="N321" s="2"/>
      <c r="O321" s="3"/>
      <c r="P321" s="4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"/>
      <c r="L322" s="3"/>
      <c r="M322" s="3"/>
      <c r="N322" s="2"/>
      <c r="O322" s="3"/>
      <c r="P322" s="4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"/>
      <c r="L323" s="3"/>
      <c r="M323" s="3"/>
      <c r="N323" s="2"/>
      <c r="O323" s="3"/>
      <c r="P323" s="4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"/>
      <c r="L324" s="3"/>
      <c r="M324" s="3"/>
      <c r="N324" s="2"/>
      <c r="O324" s="3"/>
      <c r="P324" s="4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"/>
      <c r="L325" s="3"/>
      <c r="M325" s="3"/>
      <c r="N325" s="2"/>
      <c r="O325" s="3"/>
      <c r="P325" s="4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"/>
      <c r="L326" s="3"/>
      <c r="M326" s="3"/>
      <c r="N326" s="2"/>
      <c r="O326" s="3"/>
      <c r="P326" s="4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"/>
      <c r="L327" s="3"/>
      <c r="M327" s="3"/>
      <c r="N327" s="2"/>
      <c r="O327" s="3"/>
      <c r="P327" s="4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"/>
      <c r="L328" s="3"/>
      <c r="M328" s="3"/>
      <c r="N328" s="2"/>
      <c r="O328" s="3"/>
      <c r="P328" s="4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"/>
      <c r="L329" s="3"/>
      <c r="M329" s="3"/>
      <c r="N329" s="2"/>
      <c r="O329" s="3"/>
      <c r="P329" s="4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"/>
      <c r="L330" s="3"/>
      <c r="M330" s="3"/>
      <c r="N330" s="2"/>
      <c r="O330" s="3"/>
      <c r="P330" s="4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"/>
      <c r="L331" s="3"/>
      <c r="M331" s="3"/>
      <c r="N331" s="2"/>
      <c r="O331" s="3"/>
      <c r="P331" s="4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"/>
      <c r="L332" s="3"/>
      <c r="M332" s="3"/>
      <c r="N332" s="2"/>
      <c r="O332" s="3"/>
      <c r="P332" s="4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"/>
      <c r="L333" s="3"/>
      <c r="M333" s="3"/>
      <c r="N333" s="2"/>
      <c r="O333" s="3"/>
      <c r="P333" s="4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"/>
      <c r="L334" s="3"/>
      <c r="M334" s="3"/>
      <c r="N334" s="2"/>
      <c r="O334" s="3"/>
      <c r="P334" s="4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"/>
      <c r="L335" s="3"/>
      <c r="M335" s="3"/>
      <c r="N335" s="2"/>
      <c r="O335" s="3"/>
      <c r="P335" s="4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"/>
      <c r="L336" s="3"/>
      <c r="M336" s="3"/>
      <c r="N336" s="2"/>
      <c r="O336" s="3"/>
      <c r="P336" s="4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"/>
      <c r="L337" s="3"/>
      <c r="M337" s="3"/>
      <c r="N337" s="2"/>
      <c r="O337" s="3"/>
      <c r="P337" s="4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"/>
      <c r="L338" s="3"/>
      <c r="M338" s="3"/>
      <c r="N338" s="2"/>
      <c r="O338" s="3"/>
      <c r="P338" s="4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"/>
      <c r="L339" s="3"/>
      <c r="M339" s="3"/>
      <c r="N339" s="2"/>
      <c r="O339" s="3"/>
      <c r="P339" s="4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"/>
      <c r="L340" s="3"/>
      <c r="M340" s="3"/>
      <c r="N340" s="2"/>
      <c r="O340" s="3"/>
      <c r="P340" s="4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"/>
      <c r="L341" s="3"/>
      <c r="M341" s="3"/>
      <c r="N341" s="2"/>
      <c r="O341" s="3"/>
      <c r="P341" s="4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"/>
      <c r="L342" s="3"/>
      <c r="M342" s="3"/>
      <c r="N342" s="2"/>
      <c r="O342" s="3"/>
      <c r="P342" s="4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"/>
      <c r="L343" s="3"/>
      <c r="M343" s="3"/>
      <c r="N343" s="2"/>
      <c r="O343" s="3"/>
      <c r="P343" s="4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"/>
      <c r="L344" s="3"/>
      <c r="M344" s="3"/>
      <c r="N344" s="2"/>
      <c r="O344" s="3"/>
      <c r="P344" s="4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"/>
      <c r="L345" s="3"/>
      <c r="M345" s="3"/>
      <c r="N345" s="2"/>
      <c r="O345" s="3"/>
      <c r="P345" s="4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"/>
      <c r="L346" s="3"/>
      <c r="M346" s="3"/>
      <c r="N346" s="2"/>
      <c r="O346" s="3"/>
      <c r="P346" s="4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"/>
      <c r="L347" s="3"/>
      <c r="M347" s="3"/>
      <c r="N347" s="2"/>
      <c r="O347" s="3"/>
      <c r="P347" s="4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"/>
      <c r="L348" s="3"/>
      <c r="M348" s="3"/>
      <c r="N348" s="2"/>
      <c r="O348" s="3"/>
      <c r="P348" s="4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"/>
      <c r="L349" s="3"/>
      <c r="M349" s="3"/>
      <c r="N349" s="2"/>
      <c r="O349" s="3"/>
      <c r="P349" s="4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"/>
      <c r="L350" s="3"/>
      <c r="M350" s="3"/>
      <c r="N350" s="2"/>
      <c r="O350" s="3"/>
      <c r="P350" s="4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"/>
      <c r="L351" s="3"/>
      <c r="M351" s="3"/>
      <c r="N351" s="2"/>
      <c r="O351" s="3"/>
      <c r="P351" s="4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"/>
      <c r="L352" s="3"/>
      <c r="M352" s="3"/>
      <c r="N352" s="2"/>
      <c r="O352" s="3"/>
      <c r="P352" s="4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"/>
      <c r="L353" s="3"/>
      <c r="M353" s="3"/>
      <c r="N353" s="2"/>
      <c r="O353" s="3"/>
      <c r="P353" s="4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"/>
      <c r="L354" s="3"/>
      <c r="M354" s="3"/>
      <c r="N354" s="2"/>
      <c r="O354" s="3"/>
      <c r="P354" s="4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"/>
      <c r="L355" s="3"/>
      <c r="M355" s="3"/>
      <c r="N355" s="2"/>
      <c r="O355" s="3"/>
      <c r="P355" s="4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"/>
      <c r="L356" s="3"/>
      <c r="M356" s="3"/>
      <c r="N356" s="2"/>
      <c r="O356" s="3"/>
      <c r="P356" s="4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"/>
      <c r="L357" s="3"/>
      <c r="M357" s="3"/>
      <c r="N357" s="2"/>
      <c r="O357" s="3"/>
      <c r="P357" s="4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3"/>
      <c r="M358" s="3"/>
      <c r="N358" s="2"/>
      <c r="O358" s="3"/>
      <c r="P358" s="4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"/>
      <c r="L359" s="3"/>
      <c r="M359" s="3"/>
      <c r="N359" s="2"/>
      <c r="O359" s="3"/>
      <c r="P359" s="4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3"/>
      <c r="L360" s="3"/>
      <c r="M360" s="3"/>
      <c r="N360" s="2"/>
      <c r="O360" s="3"/>
      <c r="P360" s="4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3"/>
      <c r="L361" s="3"/>
      <c r="M361" s="3"/>
      <c r="N361" s="2"/>
      <c r="O361" s="3"/>
      <c r="P361" s="4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3"/>
      <c r="L362" s="3"/>
      <c r="M362" s="3"/>
      <c r="N362" s="2"/>
      <c r="O362" s="3"/>
      <c r="P362" s="4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3"/>
      <c r="L363" s="3"/>
      <c r="M363" s="3"/>
      <c r="N363" s="2"/>
      <c r="O363" s="3"/>
      <c r="P363" s="4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3"/>
      <c r="L364" s="3"/>
      <c r="M364" s="3"/>
      <c r="N364" s="2"/>
      <c r="O364" s="3"/>
      <c r="P364" s="4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3"/>
      <c r="L365" s="3"/>
      <c r="M365" s="3"/>
      <c r="N365" s="2"/>
      <c r="O365" s="3"/>
      <c r="P365" s="4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3"/>
      <c r="L366" s="3"/>
      <c r="M366" s="3"/>
      <c r="N366" s="2"/>
      <c r="O366" s="3"/>
      <c r="P366" s="4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3"/>
      <c r="L367" s="3"/>
      <c r="M367" s="3"/>
      <c r="N367" s="2"/>
      <c r="O367" s="3"/>
      <c r="P367" s="4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3"/>
      <c r="L368" s="3"/>
      <c r="M368" s="3"/>
      <c r="N368" s="2"/>
      <c r="O368" s="3"/>
      <c r="P368" s="4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3"/>
      <c r="L369" s="3"/>
      <c r="M369" s="3"/>
      <c r="N369" s="2"/>
      <c r="O369" s="3"/>
      <c r="P369" s="4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3"/>
      <c r="L370" s="3"/>
      <c r="M370" s="3"/>
      <c r="N370" s="2"/>
      <c r="O370" s="3"/>
      <c r="P370" s="4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3"/>
      <c r="L371" s="3"/>
      <c r="M371" s="3"/>
      <c r="N371" s="2"/>
      <c r="O371" s="3"/>
      <c r="P371" s="4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3"/>
      <c r="L372" s="3"/>
      <c r="M372" s="3"/>
      <c r="N372" s="2"/>
      <c r="O372" s="3"/>
      <c r="P372" s="4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3"/>
      <c r="L373" s="3"/>
      <c r="M373" s="3"/>
      <c r="N373" s="2"/>
      <c r="O373" s="3"/>
      <c r="P373" s="4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3"/>
      <c r="L374" s="3"/>
      <c r="M374" s="3"/>
      <c r="N374" s="2"/>
      <c r="O374" s="3"/>
      <c r="P374" s="4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3"/>
      <c r="L375" s="3"/>
      <c r="M375" s="3"/>
      <c r="N375" s="2"/>
      <c r="O375" s="3"/>
      <c r="P375" s="4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3"/>
      <c r="L376" s="3"/>
      <c r="M376" s="3"/>
      <c r="N376" s="2"/>
      <c r="O376" s="3"/>
      <c r="P376" s="4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3"/>
      <c r="L377" s="3"/>
      <c r="M377" s="3"/>
      <c r="N377" s="2"/>
      <c r="O377" s="3"/>
      <c r="P377" s="4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3"/>
      <c r="L378" s="3"/>
      <c r="M378" s="3"/>
      <c r="N378" s="2"/>
      <c r="O378" s="3"/>
      <c r="P378" s="4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3"/>
      <c r="L379" s="3"/>
      <c r="M379" s="3"/>
      <c r="N379" s="2"/>
      <c r="O379" s="3"/>
      <c r="P379" s="4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3"/>
      <c r="L380" s="3"/>
      <c r="M380" s="3"/>
      <c r="N380" s="2"/>
      <c r="O380" s="3"/>
      <c r="P380" s="4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3"/>
      <c r="L381" s="3"/>
      <c r="M381" s="3"/>
      <c r="N381" s="2"/>
      <c r="O381" s="3"/>
      <c r="P381" s="4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3"/>
      <c r="L382" s="3"/>
      <c r="M382" s="3"/>
      <c r="N382" s="2"/>
      <c r="O382" s="3"/>
      <c r="P382" s="4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3"/>
      <c r="L383" s="3"/>
      <c r="M383" s="3"/>
      <c r="N383" s="2"/>
      <c r="O383" s="3"/>
      <c r="P383" s="4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3"/>
      <c r="L384" s="3"/>
      <c r="M384" s="3"/>
      <c r="N384" s="2"/>
      <c r="O384" s="3"/>
      <c r="P384" s="4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3"/>
      <c r="L385" s="3"/>
      <c r="M385" s="3"/>
      <c r="N385" s="2"/>
      <c r="O385" s="3"/>
      <c r="P385" s="4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3"/>
      <c r="L386" s="3"/>
      <c r="M386" s="3"/>
      <c r="N386" s="2"/>
      <c r="O386" s="3"/>
      <c r="P386" s="4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3"/>
      <c r="L387" s="3"/>
      <c r="M387" s="3"/>
      <c r="N387" s="2"/>
      <c r="O387" s="3"/>
      <c r="P387" s="4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3"/>
      <c r="L388" s="3"/>
      <c r="M388" s="3"/>
      <c r="N388" s="2"/>
      <c r="O388" s="3"/>
      <c r="P388" s="4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3"/>
      <c r="L389" s="3"/>
      <c r="M389" s="3"/>
      <c r="N389" s="2"/>
      <c r="O389" s="3"/>
      <c r="P389" s="4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3"/>
      <c r="L390" s="3"/>
      <c r="M390" s="3"/>
      <c r="N390" s="2"/>
      <c r="O390" s="3"/>
      <c r="P390" s="4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3"/>
      <c r="L391" s="3"/>
      <c r="M391" s="3"/>
      <c r="N391" s="2"/>
      <c r="O391" s="3"/>
      <c r="P391" s="4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3"/>
      <c r="L392" s="3"/>
      <c r="M392" s="3"/>
      <c r="N392" s="2"/>
      <c r="O392" s="3"/>
      <c r="P392" s="4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3"/>
      <c r="L393" s="3"/>
      <c r="M393" s="3"/>
      <c r="N393" s="2"/>
      <c r="O393" s="3"/>
      <c r="P393" s="4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3"/>
      <c r="L394" s="3"/>
      <c r="M394" s="3"/>
      <c r="N394" s="2"/>
      <c r="O394" s="3"/>
      <c r="P394" s="4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3"/>
      <c r="L395" s="3"/>
      <c r="M395" s="3"/>
      <c r="N395" s="2"/>
      <c r="O395" s="3"/>
      <c r="P395" s="4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3"/>
      <c r="L396" s="3"/>
      <c r="M396" s="3"/>
      <c r="N396" s="2"/>
      <c r="O396" s="3"/>
      <c r="P396" s="4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3"/>
      <c r="L397" s="3"/>
      <c r="M397" s="3"/>
      <c r="N397" s="2"/>
      <c r="O397" s="3"/>
      <c r="P397" s="4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3"/>
      <c r="L398" s="3"/>
      <c r="M398" s="3"/>
      <c r="N398" s="2"/>
      <c r="O398" s="3"/>
      <c r="P398" s="4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3"/>
      <c r="L399" s="3"/>
      <c r="M399" s="3"/>
      <c r="N399" s="2"/>
      <c r="O399" s="3"/>
      <c r="P399" s="4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3"/>
      <c r="L400" s="3"/>
      <c r="M400" s="3"/>
      <c r="N400" s="2"/>
      <c r="O400" s="3"/>
      <c r="P400" s="4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3"/>
      <c r="L401" s="3"/>
      <c r="M401" s="3"/>
      <c r="N401" s="2"/>
      <c r="O401" s="3"/>
      <c r="P401" s="4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3"/>
      <c r="L402" s="3"/>
      <c r="M402" s="3"/>
      <c r="N402" s="2"/>
      <c r="O402" s="3"/>
      <c r="P402" s="4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3"/>
      <c r="L403" s="3"/>
      <c r="M403" s="3"/>
      <c r="N403" s="2"/>
      <c r="O403" s="3"/>
      <c r="P403" s="4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3"/>
      <c r="L404" s="3"/>
      <c r="M404" s="3"/>
      <c r="N404" s="2"/>
      <c r="O404" s="3"/>
      <c r="P404" s="4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3"/>
      <c r="L405" s="3"/>
      <c r="M405" s="3"/>
      <c r="N405" s="2"/>
      <c r="O405" s="3"/>
      <c r="P405" s="4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3"/>
      <c r="L406" s="3"/>
      <c r="M406" s="3"/>
      <c r="N406" s="2"/>
      <c r="O406" s="3"/>
      <c r="P406" s="4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3"/>
      <c r="L407" s="3"/>
      <c r="M407" s="3"/>
      <c r="N407" s="2"/>
      <c r="O407" s="3"/>
      <c r="P407" s="4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3"/>
      <c r="L408" s="3"/>
      <c r="M408" s="3"/>
      <c r="N408" s="2"/>
      <c r="O408" s="3"/>
      <c r="P408" s="4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3"/>
      <c r="L409" s="3"/>
      <c r="M409" s="3"/>
      <c r="N409" s="2"/>
      <c r="O409" s="3"/>
      <c r="P409" s="4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3"/>
      <c r="L410" s="3"/>
      <c r="M410" s="3"/>
      <c r="N410" s="2"/>
      <c r="O410" s="3"/>
      <c r="P410" s="4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3"/>
      <c r="L411" s="3"/>
      <c r="M411" s="3"/>
      <c r="N411" s="2"/>
      <c r="O411" s="3"/>
      <c r="P411" s="4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3"/>
      <c r="L412" s="3"/>
      <c r="M412" s="3"/>
      <c r="N412" s="2"/>
      <c r="O412" s="3"/>
      <c r="P412" s="4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3"/>
      <c r="L413" s="3"/>
      <c r="M413" s="3"/>
      <c r="N413" s="2"/>
      <c r="O413" s="3"/>
      <c r="P413" s="4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3"/>
      <c r="L414" s="3"/>
      <c r="M414" s="3"/>
      <c r="N414" s="2"/>
      <c r="O414" s="3"/>
      <c r="P414" s="4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3"/>
      <c r="L415" s="3"/>
      <c r="M415" s="3"/>
      <c r="N415" s="2"/>
      <c r="O415" s="3"/>
      <c r="P415" s="4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3"/>
      <c r="L416" s="3"/>
      <c r="M416" s="3"/>
      <c r="N416" s="2"/>
      <c r="O416" s="3"/>
      <c r="P416" s="4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3"/>
      <c r="L417" s="3"/>
      <c r="M417" s="3"/>
      <c r="N417" s="2"/>
      <c r="O417" s="3"/>
      <c r="P417" s="4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3"/>
      <c r="L418" s="3"/>
      <c r="M418" s="3"/>
      <c r="N418" s="2"/>
      <c r="O418" s="3"/>
      <c r="P418" s="4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3"/>
      <c r="L419" s="3"/>
      <c r="M419" s="3"/>
      <c r="N419" s="2"/>
      <c r="O419" s="3"/>
      <c r="P419" s="4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3"/>
      <c r="L420" s="3"/>
      <c r="M420" s="3"/>
      <c r="N420" s="2"/>
      <c r="O420" s="3"/>
      <c r="P420" s="4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3"/>
      <c r="L421" s="3"/>
      <c r="M421" s="3"/>
      <c r="N421" s="2"/>
      <c r="O421" s="3"/>
      <c r="P421" s="4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3"/>
      <c r="L422" s="3"/>
      <c r="M422" s="3"/>
      <c r="N422" s="2"/>
      <c r="O422" s="3"/>
      <c r="P422" s="4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3"/>
      <c r="L423" s="3"/>
      <c r="M423" s="3"/>
      <c r="N423" s="2"/>
      <c r="O423" s="3"/>
      <c r="P423" s="4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3"/>
      <c r="L424" s="3"/>
      <c r="M424" s="3"/>
      <c r="N424" s="2"/>
      <c r="O424" s="3"/>
      <c r="P424" s="4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3"/>
      <c r="L425" s="3"/>
      <c r="M425" s="3"/>
      <c r="N425" s="2"/>
      <c r="O425" s="3"/>
      <c r="P425" s="4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3"/>
      <c r="L426" s="3"/>
      <c r="M426" s="3"/>
      <c r="N426" s="2"/>
      <c r="O426" s="3"/>
      <c r="P426" s="4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3"/>
      <c r="L427" s="3"/>
      <c r="M427" s="3"/>
      <c r="N427" s="2"/>
      <c r="O427" s="3"/>
      <c r="P427" s="4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3"/>
      <c r="L428" s="3"/>
      <c r="M428" s="3"/>
      <c r="N428" s="2"/>
      <c r="O428" s="3"/>
      <c r="P428" s="4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3"/>
      <c r="L429" s="3"/>
      <c r="M429" s="3"/>
      <c r="N429" s="2"/>
      <c r="O429" s="3"/>
      <c r="P429" s="4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3"/>
      <c r="L430" s="3"/>
      <c r="M430" s="3"/>
      <c r="N430" s="2"/>
      <c r="O430" s="3"/>
      <c r="P430" s="4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3"/>
      <c r="L431" s="3"/>
      <c r="M431" s="3"/>
      <c r="N431" s="2"/>
      <c r="O431" s="3"/>
      <c r="P431" s="4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3"/>
      <c r="L432" s="3"/>
      <c r="M432" s="3"/>
      <c r="N432" s="2"/>
      <c r="O432" s="3"/>
      <c r="P432" s="4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3"/>
      <c r="L433" s="3"/>
      <c r="M433" s="3"/>
      <c r="N433" s="2"/>
      <c r="O433" s="3"/>
      <c r="P433" s="4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3"/>
      <c r="L434" s="3"/>
      <c r="M434" s="3"/>
      <c r="N434" s="2"/>
      <c r="O434" s="3"/>
      <c r="P434" s="4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3"/>
      <c r="L435" s="3"/>
      <c r="M435" s="3"/>
      <c r="N435" s="2"/>
      <c r="O435" s="3"/>
      <c r="P435" s="4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3"/>
      <c r="L436" s="3"/>
      <c r="M436" s="3"/>
      <c r="N436" s="2"/>
      <c r="O436" s="3"/>
      <c r="P436" s="4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3"/>
      <c r="L437" s="3"/>
      <c r="M437" s="3"/>
      <c r="N437" s="2"/>
      <c r="O437" s="3"/>
      <c r="P437" s="4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3"/>
      <c r="L438" s="3"/>
      <c r="M438" s="3"/>
      <c r="N438" s="2"/>
      <c r="O438" s="3"/>
      <c r="P438" s="4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3"/>
      <c r="L439" s="3"/>
      <c r="M439" s="3"/>
      <c r="N439" s="2"/>
      <c r="O439" s="3"/>
      <c r="P439" s="4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3"/>
      <c r="L440" s="3"/>
      <c r="M440" s="3"/>
      <c r="N440" s="2"/>
      <c r="O440" s="3"/>
      <c r="P440" s="4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3"/>
      <c r="L441" s="3"/>
      <c r="M441" s="3"/>
      <c r="N441" s="2"/>
      <c r="O441" s="3"/>
      <c r="P441" s="4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3"/>
      <c r="L442" s="3"/>
      <c r="M442" s="3"/>
      <c r="N442" s="2"/>
      <c r="O442" s="3"/>
      <c r="P442" s="4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3"/>
      <c r="L443" s="3"/>
      <c r="M443" s="3"/>
      <c r="N443" s="2"/>
      <c r="O443" s="3"/>
      <c r="P443" s="4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3"/>
      <c r="L444" s="3"/>
      <c r="M444" s="3"/>
      <c r="N444" s="2"/>
      <c r="O444" s="3"/>
      <c r="P444" s="4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3"/>
      <c r="L445" s="3"/>
      <c r="M445" s="3"/>
      <c r="N445" s="2"/>
      <c r="O445" s="3"/>
      <c r="P445" s="4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3"/>
      <c r="L446" s="3"/>
      <c r="M446" s="3"/>
      <c r="N446" s="2"/>
      <c r="O446" s="3"/>
      <c r="P446" s="4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3"/>
      <c r="L447" s="3"/>
      <c r="M447" s="3"/>
      <c r="N447" s="2"/>
      <c r="O447" s="3"/>
      <c r="P447" s="4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3"/>
      <c r="L448" s="3"/>
      <c r="M448" s="3"/>
      <c r="N448" s="2"/>
      <c r="O448" s="3"/>
      <c r="P448" s="4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3"/>
      <c r="L449" s="3"/>
      <c r="M449" s="3"/>
      <c r="N449" s="2"/>
      <c r="O449" s="3"/>
      <c r="P449" s="4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3"/>
      <c r="L450" s="3"/>
      <c r="M450" s="3"/>
      <c r="N450" s="2"/>
      <c r="O450" s="3"/>
      <c r="P450" s="4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3"/>
      <c r="L451" s="3"/>
      <c r="M451" s="3"/>
      <c r="N451" s="2"/>
      <c r="O451" s="3"/>
      <c r="P451" s="4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3"/>
      <c r="L452" s="3"/>
      <c r="M452" s="3"/>
      <c r="N452" s="2"/>
      <c r="O452" s="3"/>
      <c r="P452" s="4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3"/>
      <c r="L453" s="3"/>
      <c r="M453" s="3"/>
      <c r="N453" s="2"/>
      <c r="O453" s="3"/>
      <c r="P453" s="4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3"/>
      <c r="L454" s="3"/>
      <c r="M454" s="3"/>
      <c r="N454" s="2"/>
      <c r="O454" s="3"/>
      <c r="P454" s="4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3"/>
      <c r="L455" s="3"/>
      <c r="M455" s="3"/>
      <c r="N455" s="2"/>
      <c r="O455" s="3"/>
      <c r="P455" s="4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3"/>
      <c r="L456" s="3"/>
      <c r="M456" s="3"/>
      <c r="N456" s="2"/>
      <c r="O456" s="3"/>
      <c r="P456" s="4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3"/>
      <c r="L457" s="3"/>
      <c r="M457" s="3"/>
      <c r="N457" s="2"/>
      <c r="O457" s="3"/>
      <c r="P457" s="4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3"/>
      <c r="L458" s="3"/>
      <c r="M458" s="3"/>
      <c r="N458" s="2"/>
      <c r="O458" s="3"/>
      <c r="P458" s="4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3"/>
      <c r="L459" s="3"/>
      <c r="M459" s="3"/>
      <c r="N459" s="2"/>
      <c r="O459" s="3"/>
      <c r="P459" s="4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3"/>
      <c r="L460" s="3"/>
      <c r="M460" s="3"/>
      <c r="N460" s="2"/>
      <c r="O460" s="3"/>
      <c r="P460" s="4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3"/>
      <c r="L461" s="3"/>
      <c r="M461" s="3"/>
      <c r="N461" s="2"/>
      <c r="O461" s="3"/>
      <c r="P461" s="4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3"/>
      <c r="L462" s="3"/>
      <c r="M462" s="3"/>
      <c r="N462" s="2"/>
      <c r="O462" s="3"/>
      <c r="P462" s="4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3"/>
      <c r="L463" s="3"/>
      <c r="M463" s="3"/>
      <c r="N463" s="2"/>
      <c r="O463" s="3"/>
      <c r="P463" s="4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3"/>
      <c r="L464" s="3"/>
      <c r="M464" s="3"/>
      <c r="N464" s="2"/>
      <c r="O464" s="3"/>
      <c r="P464" s="4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3"/>
      <c r="L465" s="3"/>
      <c r="M465" s="3"/>
      <c r="N465" s="2"/>
      <c r="O465" s="3"/>
      <c r="P465" s="4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3"/>
      <c r="L466" s="3"/>
      <c r="M466" s="3"/>
      <c r="N466" s="2"/>
      <c r="O466" s="3"/>
      <c r="P466" s="4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3"/>
      <c r="L467" s="3"/>
      <c r="M467" s="3"/>
      <c r="N467" s="2"/>
      <c r="O467" s="3"/>
      <c r="P467" s="4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3"/>
      <c r="L468" s="3"/>
      <c r="M468" s="3"/>
      <c r="N468" s="2"/>
      <c r="O468" s="3"/>
      <c r="P468" s="4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3"/>
      <c r="L469" s="3"/>
      <c r="M469" s="3"/>
      <c r="N469" s="2"/>
      <c r="O469" s="3"/>
      <c r="P469" s="4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3"/>
      <c r="L470" s="3"/>
      <c r="M470" s="3"/>
      <c r="N470" s="2"/>
      <c r="O470" s="3"/>
      <c r="P470" s="4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3"/>
      <c r="L471" s="3"/>
      <c r="M471" s="3"/>
      <c r="N471" s="2"/>
      <c r="O471" s="3"/>
      <c r="P471" s="4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3"/>
      <c r="L472" s="3"/>
      <c r="M472" s="3"/>
      <c r="N472" s="2"/>
      <c r="O472" s="3"/>
      <c r="P472" s="4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3"/>
      <c r="L473" s="3"/>
      <c r="M473" s="3"/>
      <c r="N473" s="2"/>
      <c r="O473" s="3"/>
      <c r="P473" s="4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3"/>
      <c r="L474" s="3"/>
      <c r="M474" s="3"/>
      <c r="N474" s="2"/>
      <c r="O474" s="3"/>
      <c r="P474" s="4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3"/>
      <c r="L475" s="3"/>
      <c r="M475" s="3"/>
      <c r="N475" s="2"/>
      <c r="O475" s="3"/>
      <c r="P475" s="4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3"/>
      <c r="L476" s="3"/>
      <c r="M476" s="3"/>
      <c r="N476" s="2"/>
      <c r="O476" s="3"/>
      <c r="P476" s="4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3"/>
      <c r="L477" s="3"/>
      <c r="M477" s="3"/>
      <c r="N477" s="2"/>
      <c r="O477" s="3"/>
      <c r="P477" s="4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3"/>
      <c r="L478" s="3"/>
      <c r="M478" s="3"/>
      <c r="N478" s="2"/>
      <c r="O478" s="3"/>
      <c r="P478" s="4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3"/>
      <c r="L479" s="3"/>
      <c r="M479" s="3"/>
      <c r="N479" s="2"/>
      <c r="O479" s="3"/>
      <c r="P479" s="4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3"/>
      <c r="L480" s="3"/>
      <c r="M480" s="3"/>
      <c r="N480" s="2"/>
      <c r="O480" s="3"/>
      <c r="P480" s="4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3"/>
      <c r="L481" s="3"/>
      <c r="M481" s="3"/>
      <c r="N481" s="2"/>
      <c r="O481" s="3"/>
      <c r="P481" s="4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3"/>
      <c r="L482" s="3"/>
      <c r="M482" s="3"/>
      <c r="N482" s="2"/>
      <c r="O482" s="3"/>
      <c r="P482" s="4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3"/>
      <c r="L483" s="3"/>
      <c r="M483" s="3"/>
      <c r="N483" s="2"/>
      <c r="O483" s="3"/>
      <c r="P483" s="4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3"/>
      <c r="L484" s="3"/>
      <c r="M484" s="3"/>
      <c r="N484" s="2"/>
      <c r="O484" s="3"/>
      <c r="P484" s="4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3"/>
      <c r="L485" s="3"/>
      <c r="M485" s="3"/>
      <c r="N485" s="2"/>
      <c r="O485" s="3"/>
      <c r="P485" s="4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3"/>
      <c r="L486" s="3"/>
      <c r="M486" s="3"/>
      <c r="N486" s="2"/>
      <c r="O486" s="3"/>
      <c r="P486" s="4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3"/>
      <c r="L487" s="3"/>
      <c r="M487" s="3"/>
      <c r="N487" s="2"/>
      <c r="O487" s="3"/>
      <c r="P487" s="4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3"/>
      <c r="L488" s="3"/>
      <c r="M488" s="3"/>
      <c r="N488" s="2"/>
      <c r="O488" s="3"/>
      <c r="P488" s="4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3"/>
      <c r="L489" s="3"/>
      <c r="M489" s="3"/>
      <c r="N489" s="2"/>
      <c r="O489" s="3"/>
      <c r="P489" s="4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3"/>
      <c r="L490" s="3"/>
      <c r="M490" s="3"/>
      <c r="N490" s="2"/>
      <c r="O490" s="3"/>
      <c r="P490" s="4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3"/>
      <c r="L491" s="3"/>
      <c r="M491" s="3"/>
      <c r="N491" s="2"/>
      <c r="O491" s="3"/>
      <c r="P491" s="4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3"/>
      <c r="L492" s="3"/>
      <c r="M492" s="3"/>
      <c r="N492" s="2"/>
      <c r="O492" s="3"/>
      <c r="P492" s="4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3"/>
      <c r="L493" s="3"/>
      <c r="M493" s="3"/>
      <c r="N493" s="2"/>
      <c r="O493" s="3"/>
      <c r="P493" s="4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3"/>
      <c r="L494" s="3"/>
      <c r="M494" s="3"/>
      <c r="N494" s="2"/>
      <c r="O494" s="3"/>
      <c r="P494" s="4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3"/>
      <c r="L495" s="3"/>
      <c r="M495" s="3"/>
      <c r="N495" s="2"/>
      <c r="O495" s="3"/>
      <c r="P495" s="4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3"/>
      <c r="L496" s="3"/>
      <c r="M496" s="3"/>
      <c r="N496" s="2"/>
      <c r="O496" s="3"/>
      <c r="P496" s="4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3"/>
      <c r="L497" s="3"/>
      <c r="M497" s="3"/>
      <c r="N497" s="2"/>
      <c r="O497" s="3"/>
      <c r="P497" s="4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3"/>
      <c r="L498" s="3"/>
      <c r="M498" s="3"/>
      <c r="N498" s="2"/>
      <c r="O498" s="3"/>
      <c r="P498" s="4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3"/>
      <c r="L499" s="3"/>
      <c r="M499" s="3"/>
      <c r="N499" s="2"/>
      <c r="O499" s="3"/>
      <c r="P499" s="4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3"/>
      <c r="L500" s="3"/>
      <c r="M500" s="3"/>
      <c r="N500" s="2"/>
      <c r="O500" s="3"/>
      <c r="P500" s="4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3"/>
      <c r="L501" s="3"/>
      <c r="M501" s="3"/>
      <c r="N501" s="2"/>
      <c r="O501" s="3"/>
      <c r="P501" s="4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3"/>
      <c r="L502" s="3"/>
      <c r="M502" s="3"/>
      <c r="N502" s="2"/>
      <c r="O502" s="3"/>
      <c r="P502" s="4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3"/>
      <c r="L503" s="3"/>
      <c r="M503" s="3"/>
      <c r="N503" s="2"/>
      <c r="O503" s="3"/>
      <c r="P503" s="4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3"/>
      <c r="L504" s="3"/>
      <c r="M504" s="3"/>
      <c r="N504" s="2"/>
      <c r="O504" s="3"/>
      <c r="P504" s="4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3"/>
      <c r="L505" s="3"/>
      <c r="M505" s="3"/>
      <c r="N505" s="2"/>
      <c r="O505" s="3"/>
      <c r="P505" s="4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3"/>
      <c r="L506" s="3"/>
      <c r="M506" s="3"/>
      <c r="N506" s="2"/>
      <c r="O506" s="3"/>
      <c r="P506" s="4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3"/>
      <c r="L507" s="3"/>
      <c r="M507" s="3"/>
      <c r="N507" s="2"/>
      <c r="O507" s="3"/>
      <c r="P507" s="4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3"/>
      <c r="L508" s="3"/>
      <c r="M508" s="3"/>
      <c r="N508" s="2"/>
      <c r="O508" s="3"/>
      <c r="P508" s="4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3"/>
      <c r="L509" s="3"/>
      <c r="M509" s="3"/>
      <c r="N509" s="2"/>
      <c r="O509" s="3"/>
      <c r="P509" s="4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3"/>
      <c r="L510" s="3"/>
      <c r="M510" s="3"/>
      <c r="N510" s="2"/>
      <c r="O510" s="3"/>
      <c r="P510" s="4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3"/>
      <c r="L511" s="3"/>
      <c r="M511" s="3"/>
      <c r="N511" s="2"/>
      <c r="O511" s="3"/>
      <c r="P511" s="4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3"/>
      <c r="L512" s="3"/>
      <c r="M512" s="3"/>
      <c r="N512" s="2"/>
      <c r="O512" s="3"/>
      <c r="P512" s="4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3"/>
      <c r="L513" s="3"/>
      <c r="M513" s="3"/>
      <c r="N513" s="2"/>
      <c r="O513" s="3"/>
      <c r="P513" s="4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3"/>
      <c r="L514" s="3"/>
      <c r="M514" s="3"/>
      <c r="N514" s="2"/>
      <c r="O514" s="3"/>
      <c r="P514" s="4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3"/>
      <c r="L515" s="3"/>
      <c r="M515" s="3"/>
      <c r="N515" s="2"/>
      <c r="O515" s="3"/>
      <c r="P515" s="4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3"/>
      <c r="L516" s="3"/>
      <c r="M516" s="3"/>
      <c r="N516" s="2"/>
      <c r="O516" s="3"/>
      <c r="P516" s="4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3"/>
      <c r="L517" s="3"/>
      <c r="M517" s="3"/>
      <c r="N517" s="2"/>
      <c r="O517" s="3"/>
      <c r="P517" s="4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3"/>
      <c r="L518" s="3"/>
      <c r="M518" s="3"/>
      <c r="N518" s="2"/>
      <c r="O518" s="3"/>
      <c r="P518" s="4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3"/>
      <c r="L519" s="3"/>
      <c r="M519" s="3"/>
      <c r="N519" s="2"/>
      <c r="O519" s="3"/>
      <c r="P519" s="4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3"/>
      <c r="L520" s="3"/>
      <c r="M520" s="3"/>
      <c r="N520" s="2"/>
      <c r="O520" s="3"/>
      <c r="P520" s="4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3"/>
      <c r="L521" s="3"/>
      <c r="M521" s="3"/>
      <c r="N521" s="2"/>
      <c r="O521" s="3"/>
      <c r="P521" s="4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3"/>
      <c r="L522" s="3"/>
      <c r="M522" s="3"/>
      <c r="N522" s="2"/>
      <c r="O522" s="3"/>
      <c r="P522" s="4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3"/>
      <c r="L523" s="3"/>
      <c r="M523" s="3"/>
      <c r="N523" s="2"/>
      <c r="O523" s="3"/>
      <c r="P523" s="4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3"/>
      <c r="L524" s="3"/>
      <c r="M524" s="3"/>
      <c r="N524" s="2"/>
      <c r="O524" s="3"/>
      <c r="P524" s="4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3"/>
      <c r="L525" s="3"/>
      <c r="M525" s="3"/>
      <c r="N525" s="2"/>
      <c r="O525" s="3"/>
      <c r="P525" s="4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3"/>
      <c r="L526" s="3"/>
      <c r="M526" s="3"/>
      <c r="N526" s="2"/>
      <c r="O526" s="3"/>
      <c r="P526" s="4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3"/>
      <c r="L527" s="3"/>
      <c r="M527" s="3"/>
      <c r="N527" s="2"/>
      <c r="O527" s="3"/>
      <c r="P527" s="4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3"/>
      <c r="L528" s="3"/>
      <c r="M528" s="3"/>
      <c r="N528" s="2"/>
      <c r="O528" s="3"/>
      <c r="P528" s="4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3"/>
      <c r="L529" s="3"/>
      <c r="M529" s="3"/>
      <c r="N529" s="2"/>
      <c r="O529" s="3"/>
      <c r="P529" s="4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3"/>
      <c r="L530" s="3"/>
      <c r="M530" s="3"/>
      <c r="N530" s="2"/>
      <c r="O530" s="3"/>
      <c r="P530" s="4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3"/>
      <c r="L531" s="3"/>
      <c r="M531" s="3"/>
      <c r="N531" s="2"/>
      <c r="O531" s="3"/>
      <c r="P531" s="4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3"/>
      <c r="L532" s="3"/>
      <c r="M532" s="3"/>
      <c r="N532" s="2"/>
      <c r="O532" s="3"/>
      <c r="P532" s="4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3"/>
      <c r="L533" s="3"/>
      <c r="M533" s="3"/>
      <c r="N533" s="2"/>
      <c r="O533" s="3"/>
      <c r="P533" s="4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3"/>
      <c r="L534" s="3"/>
      <c r="M534" s="3"/>
      <c r="N534" s="2"/>
      <c r="O534" s="3"/>
      <c r="P534" s="4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3"/>
      <c r="L535" s="3"/>
      <c r="M535" s="3"/>
      <c r="N535" s="2"/>
      <c r="O535" s="3"/>
      <c r="P535" s="4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3"/>
      <c r="L536" s="3"/>
      <c r="M536" s="3"/>
      <c r="N536" s="2"/>
      <c r="O536" s="3"/>
      <c r="P536" s="4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3"/>
      <c r="L537" s="3"/>
      <c r="M537" s="3"/>
      <c r="N537" s="2"/>
      <c r="O537" s="3"/>
      <c r="P537" s="4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3"/>
      <c r="L538" s="3"/>
      <c r="M538" s="3"/>
      <c r="N538" s="2"/>
      <c r="O538" s="3"/>
      <c r="P538" s="4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3"/>
      <c r="L539" s="3"/>
      <c r="M539" s="3"/>
      <c r="N539" s="2"/>
      <c r="O539" s="3"/>
      <c r="P539" s="4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3"/>
      <c r="L540" s="3"/>
      <c r="M540" s="3"/>
      <c r="N540" s="2"/>
      <c r="O540" s="3"/>
      <c r="P540" s="4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3"/>
      <c r="L541" s="3"/>
      <c r="M541" s="3"/>
      <c r="N541" s="2"/>
      <c r="O541" s="3"/>
      <c r="P541" s="4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3"/>
      <c r="L542" s="3"/>
      <c r="M542" s="3"/>
      <c r="N542" s="2"/>
      <c r="O542" s="3"/>
      <c r="P542" s="4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3"/>
      <c r="L543" s="3"/>
      <c r="M543" s="3"/>
      <c r="N543" s="2"/>
      <c r="O543" s="3"/>
      <c r="P543" s="4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3"/>
      <c r="L544" s="3"/>
      <c r="M544" s="3"/>
      <c r="N544" s="2"/>
      <c r="O544" s="3"/>
      <c r="P544" s="4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3"/>
      <c r="L545" s="3"/>
      <c r="M545" s="3"/>
      <c r="N545" s="2"/>
      <c r="O545" s="3"/>
      <c r="P545" s="4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3"/>
      <c r="L546" s="3"/>
      <c r="M546" s="3"/>
      <c r="N546" s="2"/>
      <c r="O546" s="3"/>
      <c r="P546" s="4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3"/>
      <c r="L547" s="3"/>
      <c r="M547" s="3"/>
      <c r="N547" s="2"/>
      <c r="O547" s="3"/>
      <c r="P547" s="4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3"/>
      <c r="L548" s="3"/>
      <c r="M548" s="3"/>
      <c r="N548" s="2"/>
      <c r="O548" s="3"/>
      <c r="P548" s="4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3"/>
      <c r="L549" s="3"/>
      <c r="M549" s="3"/>
      <c r="N549" s="2"/>
      <c r="O549" s="3"/>
      <c r="P549" s="4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3"/>
      <c r="L550" s="3"/>
      <c r="M550" s="3"/>
      <c r="N550" s="2"/>
      <c r="O550" s="3"/>
      <c r="P550" s="4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3"/>
      <c r="L551" s="3"/>
      <c r="M551" s="3"/>
      <c r="N551" s="2"/>
      <c r="O551" s="3"/>
      <c r="P551" s="4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3"/>
      <c r="L552" s="3"/>
      <c r="M552" s="3"/>
      <c r="N552" s="2"/>
      <c r="O552" s="3"/>
      <c r="P552" s="4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3"/>
      <c r="L553" s="3"/>
      <c r="M553" s="3"/>
      <c r="N553" s="2"/>
      <c r="O553" s="3"/>
      <c r="P553" s="4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3"/>
      <c r="L554" s="3"/>
      <c r="M554" s="3"/>
      <c r="N554" s="2"/>
      <c r="O554" s="3"/>
      <c r="P554" s="4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3"/>
      <c r="L555" s="3"/>
      <c r="M555" s="3"/>
      <c r="N555" s="2"/>
      <c r="O555" s="3"/>
      <c r="P555" s="4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3"/>
      <c r="L556" s="3"/>
      <c r="M556" s="3"/>
      <c r="N556" s="2"/>
      <c r="O556" s="3"/>
      <c r="P556" s="4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3"/>
      <c r="L557" s="3"/>
      <c r="M557" s="3"/>
      <c r="N557" s="2"/>
      <c r="O557" s="3"/>
      <c r="P557" s="4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3"/>
      <c r="L558" s="3"/>
      <c r="M558" s="3"/>
      <c r="N558" s="2"/>
      <c r="O558" s="3"/>
      <c r="P558" s="4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3"/>
      <c r="L559" s="3"/>
      <c r="M559" s="3"/>
      <c r="N559" s="2"/>
      <c r="O559" s="3"/>
      <c r="P559" s="4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3"/>
      <c r="L560" s="3"/>
      <c r="M560" s="3"/>
      <c r="N560" s="2"/>
      <c r="O560" s="3"/>
      <c r="P560" s="4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3"/>
      <c r="L561" s="3"/>
      <c r="M561" s="3"/>
      <c r="N561" s="2"/>
      <c r="O561" s="3"/>
      <c r="P561" s="4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3"/>
      <c r="L562" s="3"/>
      <c r="M562" s="3"/>
      <c r="N562" s="2"/>
      <c r="O562" s="3"/>
      <c r="P562" s="4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3"/>
      <c r="L563" s="3"/>
      <c r="M563" s="3"/>
      <c r="N563" s="2"/>
      <c r="O563" s="3"/>
      <c r="P563" s="4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3"/>
      <c r="L564" s="3"/>
      <c r="M564" s="3"/>
      <c r="N564" s="2"/>
      <c r="O564" s="3"/>
      <c r="P564" s="4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3"/>
      <c r="L565" s="3"/>
      <c r="M565" s="3"/>
      <c r="N565" s="2"/>
      <c r="O565" s="3"/>
      <c r="P565" s="4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3"/>
      <c r="L566" s="3"/>
      <c r="M566" s="3"/>
      <c r="N566" s="2"/>
      <c r="O566" s="3"/>
      <c r="P566" s="4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3"/>
      <c r="L567" s="3"/>
      <c r="M567" s="3"/>
      <c r="N567" s="2"/>
      <c r="O567" s="3"/>
      <c r="P567" s="4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3"/>
      <c r="L568" s="3"/>
      <c r="M568" s="3"/>
      <c r="N568" s="2"/>
      <c r="O568" s="3"/>
      <c r="P568" s="4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3"/>
      <c r="L569" s="3"/>
      <c r="M569" s="3"/>
      <c r="N569" s="2"/>
      <c r="O569" s="3"/>
      <c r="P569" s="4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3"/>
      <c r="L570" s="3"/>
      <c r="M570" s="3"/>
      <c r="N570" s="2"/>
      <c r="O570" s="3"/>
      <c r="P570" s="4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3"/>
      <c r="L571" s="3"/>
      <c r="M571" s="3"/>
      <c r="N571" s="2"/>
      <c r="O571" s="3"/>
      <c r="P571" s="4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3"/>
      <c r="L572" s="3"/>
      <c r="M572" s="3"/>
      <c r="N572" s="2"/>
      <c r="O572" s="3"/>
      <c r="P572" s="4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3"/>
      <c r="L573" s="3"/>
      <c r="M573" s="3"/>
      <c r="N573" s="2"/>
      <c r="O573" s="3"/>
      <c r="P573" s="4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3"/>
      <c r="L574" s="3"/>
      <c r="M574" s="3"/>
      <c r="N574" s="2"/>
      <c r="O574" s="3"/>
      <c r="P574" s="4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3"/>
      <c r="L575" s="3"/>
      <c r="M575" s="3"/>
      <c r="N575" s="2"/>
      <c r="O575" s="3"/>
      <c r="P575" s="4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3"/>
      <c r="L576" s="3"/>
      <c r="M576" s="3"/>
      <c r="N576" s="2"/>
      <c r="O576" s="3"/>
      <c r="P576" s="4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3"/>
      <c r="L577" s="3"/>
      <c r="M577" s="3"/>
      <c r="N577" s="2"/>
      <c r="O577" s="3"/>
      <c r="P577" s="4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3"/>
      <c r="L578" s="3"/>
      <c r="M578" s="3"/>
      <c r="N578" s="2"/>
      <c r="O578" s="3"/>
      <c r="P578" s="4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3"/>
      <c r="L579" s="3"/>
      <c r="M579" s="3"/>
      <c r="N579" s="2"/>
      <c r="O579" s="3"/>
      <c r="P579" s="4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3"/>
      <c r="L580" s="3"/>
      <c r="M580" s="3"/>
      <c r="N580" s="2"/>
      <c r="O580" s="3"/>
      <c r="P580" s="4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3"/>
      <c r="L581" s="3"/>
      <c r="M581" s="3"/>
      <c r="N581" s="2"/>
      <c r="O581" s="3"/>
      <c r="P581" s="4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3"/>
      <c r="L582" s="3"/>
      <c r="M582" s="3"/>
      <c r="N582" s="2"/>
      <c r="O582" s="3"/>
      <c r="P582" s="4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3"/>
      <c r="L583" s="3"/>
      <c r="M583" s="3"/>
      <c r="N583" s="2"/>
      <c r="O583" s="3"/>
      <c r="P583" s="4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3"/>
      <c r="L584" s="3"/>
      <c r="M584" s="3"/>
      <c r="N584" s="2"/>
      <c r="O584" s="3"/>
      <c r="P584" s="4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3"/>
      <c r="L585" s="3"/>
      <c r="M585" s="3"/>
      <c r="N585" s="2"/>
      <c r="O585" s="3"/>
      <c r="P585" s="4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3"/>
      <c r="L586" s="3"/>
      <c r="M586" s="3"/>
      <c r="N586" s="2"/>
      <c r="O586" s="3"/>
      <c r="P586" s="4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3"/>
      <c r="L587" s="3"/>
      <c r="M587" s="3"/>
      <c r="N587" s="2"/>
      <c r="O587" s="3"/>
      <c r="P587" s="4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3"/>
      <c r="L588" s="3"/>
      <c r="M588" s="3"/>
      <c r="N588" s="2"/>
      <c r="O588" s="3"/>
      <c r="P588" s="4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3"/>
      <c r="L589" s="3"/>
      <c r="M589" s="3"/>
      <c r="N589" s="2"/>
      <c r="O589" s="3"/>
      <c r="P589" s="4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3"/>
      <c r="L590" s="3"/>
      <c r="M590" s="3"/>
      <c r="N590" s="2"/>
      <c r="O590" s="3"/>
      <c r="P590" s="4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3"/>
      <c r="L591" s="3"/>
      <c r="M591" s="3"/>
      <c r="N591" s="2"/>
      <c r="O591" s="3"/>
      <c r="P591" s="4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3"/>
      <c r="L592" s="3"/>
      <c r="M592" s="3"/>
      <c r="N592" s="2"/>
      <c r="O592" s="3"/>
      <c r="P592" s="4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3"/>
      <c r="L593" s="3"/>
      <c r="M593" s="3"/>
      <c r="N593" s="2"/>
      <c r="O593" s="3"/>
      <c r="P593" s="4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3"/>
      <c r="L594" s="3"/>
      <c r="M594" s="3"/>
      <c r="N594" s="2"/>
      <c r="O594" s="3"/>
      <c r="P594" s="4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3"/>
      <c r="L595" s="3"/>
      <c r="M595" s="3"/>
      <c r="N595" s="2"/>
      <c r="O595" s="3"/>
      <c r="P595" s="4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3"/>
      <c r="L596" s="3"/>
      <c r="M596" s="3"/>
      <c r="N596" s="2"/>
      <c r="O596" s="3"/>
      <c r="P596" s="4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3"/>
      <c r="L597" s="3"/>
      <c r="M597" s="3"/>
      <c r="N597" s="2"/>
      <c r="O597" s="3"/>
      <c r="P597" s="4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3"/>
      <c r="L598" s="3"/>
      <c r="M598" s="3"/>
      <c r="N598" s="2"/>
      <c r="O598" s="3"/>
      <c r="P598" s="4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3"/>
      <c r="L599" s="3"/>
      <c r="M599" s="3"/>
      <c r="N599" s="2"/>
      <c r="O599" s="3"/>
      <c r="P599" s="4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3"/>
      <c r="L600" s="3"/>
      <c r="M600" s="3"/>
      <c r="N600" s="2"/>
      <c r="O600" s="3"/>
      <c r="P600" s="4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3"/>
      <c r="L601" s="3"/>
      <c r="M601" s="3"/>
      <c r="N601" s="2"/>
      <c r="O601" s="3"/>
      <c r="P601" s="4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3"/>
      <c r="L602" s="3"/>
      <c r="M602" s="3"/>
      <c r="N602" s="2"/>
      <c r="O602" s="3"/>
      <c r="P602" s="4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3"/>
      <c r="L603" s="3"/>
      <c r="M603" s="3"/>
      <c r="N603" s="2"/>
      <c r="O603" s="3"/>
      <c r="P603" s="4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3"/>
      <c r="L604" s="3"/>
      <c r="M604" s="3"/>
      <c r="N604" s="2"/>
      <c r="O604" s="3"/>
      <c r="P604" s="4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3"/>
      <c r="L605" s="3"/>
      <c r="M605" s="3"/>
      <c r="N605" s="2"/>
      <c r="O605" s="3"/>
      <c r="P605" s="4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3"/>
      <c r="L606" s="3"/>
      <c r="M606" s="3"/>
      <c r="N606" s="2"/>
      <c r="O606" s="3"/>
      <c r="P606" s="4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3"/>
      <c r="L607" s="3"/>
      <c r="M607" s="3"/>
      <c r="N607" s="2"/>
      <c r="O607" s="3"/>
      <c r="P607" s="4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3"/>
      <c r="L608" s="3"/>
      <c r="M608" s="3"/>
      <c r="N608" s="2"/>
      <c r="O608" s="3"/>
      <c r="P608" s="4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3"/>
      <c r="L609" s="3"/>
      <c r="M609" s="3"/>
      <c r="N609" s="2"/>
      <c r="O609" s="3"/>
      <c r="P609" s="4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3"/>
      <c r="L610" s="3"/>
      <c r="M610" s="3"/>
      <c r="N610" s="2"/>
      <c r="O610" s="3"/>
      <c r="P610" s="4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3"/>
      <c r="L611" s="3"/>
      <c r="M611" s="3"/>
      <c r="N611" s="2"/>
      <c r="O611" s="3"/>
      <c r="P611" s="4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3"/>
      <c r="L612" s="3"/>
      <c r="M612" s="3"/>
      <c r="N612" s="2"/>
      <c r="O612" s="3"/>
      <c r="P612" s="4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3"/>
      <c r="L613" s="3"/>
      <c r="M613" s="3"/>
      <c r="N613" s="2"/>
      <c r="O613" s="3"/>
      <c r="P613" s="4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3"/>
      <c r="L614" s="3"/>
      <c r="M614" s="3"/>
      <c r="N614" s="2"/>
      <c r="O614" s="3"/>
      <c r="P614" s="4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3"/>
      <c r="L615" s="3"/>
      <c r="M615" s="3"/>
      <c r="N615" s="2"/>
      <c r="O615" s="3"/>
      <c r="P615" s="4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3"/>
      <c r="L616" s="3"/>
      <c r="M616" s="3"/>
      <c r="N616" s="2"/>
      <c r="O616" s="3"/>
      <c r="P616" s="4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3"/>
      <c r="L617" s="3"/>
      <c r="M617" s="3"/>
      <c r="N617" s="2"/>
      <c r="O617" s="3"/>
      <c r="P617" s="4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3"/>
      <c r="L618" s="3"/>
      <c r="M618" s="3"/>
      <c r="N618" s="2"/>
      <c r="O618" s="3"/>
      <c r="P618" s="4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3"/>
      <c r="L619" s="3"/>
      <c r="M619" s="3"/>
      <c r="N619" s="2"/>
      <c r="O619" s="3"/>
      <c r="P619" s="4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3"/>
      <c r="L620" s="3"/>
      <c r="M620" s="3"/>
      <c r="N620" s="2"/>
      <c r="O620" s="3"/>
      <c r="P620" s="4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3"/>
      <c r="L621" s="3"/>
      <c r="M621" s="3"/>
      <c r="N621" s="2"/>
      <c r="O621" s="3"/>
      <c r="P621" s="4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3"/>
      <c r="L622" s="3"/>
      <c r="M622" s="3"/>
      <c r="N622" s="2"/>
      <c r="O622" s="3"/>
      <c r="P622" s="4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3"/>
      <c r="L623" s="3"/>
      <c r="M623" s="3"/>
      <c r="N623" s="2"/>
      <c r="O623" s="3"/>
      <c r="P623" s="4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3"/>
      <c r="L624" s="3"/>
      <c r="M624" s="3"/>
      <c r="N624" s="2"/>
      <c r="O624" s="3"/>
      <c r="P624" s="4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3"/>
      <c r="L625" s="3"/>
      <c r="M625" s="3"/>
      <c r="N625" s="2"/>
      <c r="O625" s="3"/>
      <c r="P625" s="4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3"/>
      <c r="L626" s="3"/>
      <c r="M626" s="3"/>
      <c r="N626" s="2"/>
      <c r="O626" s="3"/>
      <c r="P626" s="4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3"/>
      <c r="L627" s="3"/>
      <c r="M627" s="3"/>
      <c r="N627" s="2"/>
      <c r="O627" s="3"/>
      <c r="P627" s="4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3"/>
      <c r="L628" s="3"/>
      <c r="M628" s="3"/>
      <c r="N628" s="2"/>
      <c r="O628" s="3"/>
      <c r="P628" s="4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3"/>
      <c r="L629" s="3"/>
      <c r="M629" s="3"/>
      <c r="N629" s="2"/>
      <c r="O629" s="3"/>
      <c r="P629" s="4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3"/>
      <c r="L630" s="3"/>
      <c r="M630" s="3"/>
      <c r="N630" s="2"/>
      <c r="O630" s="3"/>
      <c r="P630" s="4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3"/>
      <c r="L631" s="3"/>
      <c r="M631" s="3"/>
      <c r="N631" s="2"/>
      <c r="O631" s="3"/>
      <c r="P631" s="4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3"/>
      <c r="L632" s="3"/>
      <c r="M632" s="3"/>
      <c r="N632" s="2"/>
      <c r="O632" s="3"/>
      <c r="P632" s="4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3"/>
      <c r="L633" s="3"/>
      <c r="M633" s="3"/>
      <c r="N633" s="2"/>
      <c r="O633" s="3"/>
      <c r="P633" s="4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3"/>
      <c r="L634" s="3"/>
      <c r="M634" s="3"/>
      <c r="N634" s="2"/>
      <c r="O634" s="3"/>
      <c r="P634" s="4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3"/>
      <c r="L635" s="3"/>
      <c r="M635" s="3"/>
      <c r="N635" s="2"/>
      <c r="O635" s="3"/>
      <c r="P635" s="4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3"/>
      <c r="L636" s="3"/>
      <c r="M636" s="3"/>
      <c r="N636" s="2"/>
      <c r="O636" s="3"/>
      <c r="P636" s="4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3"/>
      <c r="L637" s="3"/>
      <c r="M637" s="3"/>
      <c r="N637" s="2"/>
      <c r="O637" s="3"/>
      <c r="P637" s="4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3"/>
      <c r="L638" s="3"/>
      <c r="M638" s="3"/>
      <c r="N638" s="2"/>
      <c r="O638" s="3"/>
      <c r="P638" s="4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3"/>
      <c r="L639" s="3"/>
      <c r="M639" s="3"/>
      <c r="N639" s="2"/>
      <c r="O639" s="3"/>
      <c r="P639" s="4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3"/>
      <c r="L640" s="3"/>
      <c r="M640" s="3"/>
      <c r="N640" s="2"/>
      <c r="O640" s="3"/>
      <c r="P640" s="4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3"/>
      <c r="L641" s="3"/>
      <c r="M641" s="3"/>
      <c r="N641" s="2"/>
      <c r="O641" s="3"/>
      <c r="P641" s="4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3"/>
      <c r="L642" s="3"/>
      <c r="M642" s="3"/>
      <c r="N642" s="2"/>
      <c r="O642" s="3"/>
      <c r="P642" s="4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3"/>
      <c r="L643" s="3"/>
      <c r="M643" s="3"/>
      <c r="N643" s="2"/>
      <c r="O643" s="3"/>
      <c r="P643" s="4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3"/>
      <c r="L644" s="3"/>
      <c r="M644" s="3"/>
      <c r="N644" s="2"/>
      <c r="O644" s="3"/>
      <c r="P644" s="4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3"/>
      <c r="L645" s="3"/>
      <c r="M645" s="3"/>
      <c r="N645" s="2"/>
      <c r="O645" s="3"/>
      <c r="P645" s="4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3"/>
      <c r="L646" s="3"/>
      <c r="M646" s="3"/>
      <c r="N646" s="2"/>
      <c r="O646" s="3"/>
      <c r="P646" s="4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3"/>
      <c r="L647" s="3"/>
      <c r="M647" s="3"/>
      <c r="N647" s="2"/>
      <c r="O647" s="3"/>
      <c r="P647" s="4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3"/>
      <c r="L648" s="3"/>
      <c r="M648" s="3"/>
      <c r="N648" s="2"/>
      <c r="O648" s="3"/>
      <c r="P648" s="4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3"/>
      <c r="L649" s="3"/>
      <c r="M649" s="3"/>
      <c r="N649" s="2"/>
      <c r="O649" s="3"/>
      <c r="P649" s="4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3"/>
      <c r="L650" s="3"/>
      <c r="M650" s="3"/>
      <c r="N650" s="2"/>
      <c r="O650" s="3"/>
      <c r="P650" s="4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3"/>
      <c r="L651" s="3"/>
      <c r="M651" s="3"/>
      <c r="N651" s="2"/>
      <c r="O651" s="3"/>
      <c r="P651" s="4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3"/>
      <c r="L652" s="3"/>
      <c r="M652" s="3"/>
      <c r="N652" s="2"/>
      <c r="O652" s="3"/>
      <c r="P652" s="4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3"/>
      <c r="L653" s="3"/>
      <c r="M653" s="3"/>
      <c r="N653" s="2"/>
      <c r="O653" s="3"/>
      <c r="P653" s="4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3"/>
      <c r="L654" s="3"/>
      <c r="M654" s="3"/>
      <c r="N654" s="2"/>
      <c r="O654" s="3"/>
      <c r="P654" s="4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3"/>
      <c r="L655" s="3"/>
      <c r="M655" s="3"/>
      <c r="N655" s="2"/>
      <c r="O655" s="3"/>
      <c r="P655" s="4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3"/>
      <c r="L656" s="3"/>
      <c r="M656" s="3"/>
      <c r="N656" s="2"/>
      <c r="O656" s="3"/>
      <c r="P656" s="4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3"/>
      <c r="L657" s="3"/>
      <c r="M657" s="3"/>
      <c r="N657" s="2"/>
      <c r="O657" s="3"/>
      <c r="P657" s="4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3"/>
      <c r="L658" s="3"/>
      <c r="M658" s="3"/>
      <c r="N658" s="2"/>
      <c r="O658" s="3"/>
      <c r="P658" s="4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3"/>
      <c r="L659" s="3"/>
      <c r="M659" s="3"/>
      <c r="N659" s="2"/>
      <c r="O659" s="3"/>
      <c r="P659" s="4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3"/>
      <c r="L660" s="3"/>
      <c r="M660" s="3"/>
      <c r="N660" s="2"/>
      <c r="O660" s="3"/>
      <c r="P660" s="4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3"/>
      <c r="L661" s="3"/>
      <c r="M661" s="3"/>
      <c r="N661" s="2"/>
      <c r="O661" s="3"/>
      <c r="P661" s="4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3"/>
      <c r="L662" s="3"/>
      <c r="M662" s="3"/>
      <c r="N662" s="2"/>
      <c r="O662" s="3"/>
      <c r="P662" s="4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3"/>
      <c r="L663" s="3"/>
      <c r="M663" s="3"/>
      <c r="N663" s="2"/>
      <c r="O663" s="3"/>
      <c r="P663" s="4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3"/>
      <c r="L664" s="3"/>
      <c r="M664" s="3"/>
      <c r="N664" s="2"/>
      <c r="O664" s="3"/>
      <c r="P664" s="4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3"/>
      <c r="L665" s="3"/>
      <c r="M665" s="3"/>
      <c r="N665" s="2"/>
      <c r="O665" s="3"/>
      <c r="P665" s="4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3"/>
      <c r="L666" s="3"/>
      <c r="M666" s="3"/>
      <c r="N666" s="2"/>
      <c r="O666" s="3"/>
      <c r="P666" s="4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3"/>
      <c r="L667" s="3"/>
      <c r="M667" s="3"/>
      <c r="N667" s="2"/>
      <c r="O667" s="3"/>
      <c r="P667" s="4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3"/>
      <c r="L668" s="3"/>
      <c r="M668" s="3"/>
      <c r="N668" s="2"/>
      <c r="O668" s="3"/>
      <c r="P668" s="4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3"/>
      <c r="L669" s="3"/>
      <c r="M669" s="3"/>
      <c r="N669" s="2"/>
      <c r="O669" s="3"/>
      <c r="P669" s="4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3"/>
      <c r="L670" s="3"/>
      <c r="M670" s="3"/>
      <c r="N670" s="2"/>
      <c r="O670" s="3"/>
      <c r="P670" s="4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3"/>
      <c r="L671" s="3"/>
      <c r="M671" s="3"/>
      <c r="N671" s="2"/>
      <c r="O671" s="3"/>
      <c r="P671" s="4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3"/>
      <c r="L672" s="3"/>
      <c r="M672" s="3"/>
      <c r="N672" s="2"/>
      <c r="O672" s="3"/>
      <c r="P672" s="4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3"/>
      <c r="L673" s="3"/>
      <c r="M673" s="3"/>
      <c r="N673" s="2"/>
      <c r="O673" s="3"/>
      <c r="P673" s="4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3"/>
      <c r="L674" s="3"/>
      <c r="M674" s="3"/>
      <c r="N674" s="2"/>
      <c r="O674" s="3"/>
      <c r="P674" s="4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3"/>
      <c r="L675" s="3"/>
      <c r="M675" s="3"/>
      <c r="N675" s="2"/>
      <c r="O675" s="3"/>
      <c r="P675" s="4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3"/>
      <c r="L676" s="3"/>
      <c r="M676" s="3"/>
      <c r="N676" s="2"/>
      <c r="O676" s="3"/>
      <c r="P676" s="4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3"/>
      <c r="L677" s="3"/>
      <c r="M677" s="3"/>
      <c r="N677" s="2"/>
      <c r="O677" s="3"/>
      <c r="P677" s="4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3"/>
      <c r="L678" s="3"/>
      <c r="M678" s="3"/>
      <c r="N678" s="2"/>
      <c r="O678" s="3"/>
      <c r="P678" s="4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3"/>
      <c r="L679" s="3"/>
      <c r="M679" s="3"/>
      <c r="N679" s="2"/>
      <c r="O679" s="3"/>
      <c r="P679" s="4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3"/>
      <c r="L680" s="3"/>
      <c r="M680" s="3"/>
      <c r="N680" s="2"/>
      <c r="O680" s="3"/>
      <c r="P680" s="4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3"/>
      <c r="L681" s="3"/>
      <c r="M681" s="3"/>
      <c r="N681" s="2"/>
      <c r="O681" s="3"/>
      <c r="P681" s="4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3"/>
      <c r="L682" s="3"/>
      <c r="M682" s="3"/>
      <c r="N682" s="2"/>
      <c r="O682" s="3"/>
      <c r="P682" s="4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3"/>
      <c r="L683" s="3"/>
      <c r="M683" s="3"/>
      <c r="N683" s="2"/>
      <c r="O683" s="3"/>
      <c r="P683" s="4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3"/>
      <c r="L684" s="3"/>
      <c r="M684" s="3"/>
      <c r="N684" s="2"/>
      <c r="O684" s="3"/>
      <c r="P684" s="4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3"/>
      <c r="L685" s="3"/>
      <c r="M685" s="3"/>
      <c r="N685" s="2"/>
      <c r="O685" s="3"/>
      <c r="P685" s="4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3"/>
      <c r="L686" s="3"/>
      <c r="M686" s="3"/>
      <c r="N686" s="2"/>
      <c r="O686" s="3"/>
      <c r="P686" s="4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3"/>
      <c r="L687" s="3"/>
      <c r="M687" s="3"/>
      <c r="N687" s="2"/>
      <c r="O687" s="3"/>
      <c r="P687" s="4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3"/>
      <c r="L688" s="3"/>
      <c r="M688" s="3"/>
      <c r="N688" s="2"/>
      <c r="O688" s="3"/>
      <c r="P688" s="4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3"/>
      <c r="L689" s="3"/>
      <c r="M689" s="3"/>
      <c r="N689" s="2"/>
      <c r="O689" s="3"/>
      <c r="P689" s="4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3"/>
      <c r="L690" s="3"/>
      <c r="M690" s="3"/>
      <c r="N690" s="2"/>
      <c r="O690" s="3"/>
      <c r="P690" s="4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3"/>
      <c r="L691" s="3"/>
      <c r="M691" s="3"/>
      <c r="N691" s="2"/>
      <c r="O691" s="3"/>
      <c r="P691" s="4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3"/>
      <c r="L692" s="3"/>
      <c r="M692" s="3"/>
      <c r="N692" s="2"/>
      <c r="O692" s="3"/>
      <c r="P692" s="4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3"/>
      <c r="L693" s="3"/>
      <c r="M693" s="3"/>
      <c r="N693" s="2"/>
      <c r="O693" s="3"/>
      <c r="P693" s="4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3"/>
      <c r="L694" s="3"/>
      <c r="M694" s="3"/>
      <c r="N694" s="2"/>
      <c r="O694" s="3"/>
      <c r="P694" s="4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3"/>
      <c r="L695" s="3"/>
      <c r="M695" s="3"/>
      <c r="N695" s="2"/>
      <c r="O695" s="3"/>
      <c r="P695" s="4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3"/>
      <c r="L696" s="3"/>
      <c r="M696" s="3"/>
      <c r="N696" s="2"/>
      <c r="O696" s="3"/>
      <c r="P696" s="4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3"/>
      <c r="L697" s="3"/>
      <c r="M697" s="3"/>
      <c r="N697" s="2"/>
      <c r="O697" s="3"/>
      <c r="P697" s="4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3"/>
      <c r="L698" s="3"/>
      <c r="M698" s="3"/>
      <c r="N698" s="2"/>
      <c r="O698" s="3"/>
      <c r="P698" s="4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3"/>
      <c r="L699" s="3"/>
      <c r="M699" s="3"/>
      <c r="N699" s="2"/>
      <c r="O699" s="3"/>
      <c r="P699" s="4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3"/>
      <c r="L700" s="3"/>
      <c r="M700" s="3"/>
      <c r="N700" s="2"/>
      <c r="O700" s="3"/>
      <c r="P700" s="4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3"/>
      <c r="L701" s="3"/>
      <c r="M701" s="3"/>
      <c r="N701" s="2"/>
      <c r="O701" s="3"/>
      <c r="P701" s="4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3"/>
      <c r="L702" s="3"/>
      <c r="M702" s="3"/>
      <c r="N702" s="2"/>
      <c r="O702" s="3"/>
      <c r="P702" s="4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3"/>
      <c r="L703" s="3"/>
      <c r="M703" s="3"/>
      <c r="N703" s="2"/>
      <c r="O703" s="3"/>
      <c r="P703" s="4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3"/>
      <c r="L704" s="3"/>
      <c r="M704" s="3"/>
      <c r="N704" s="2"/>
      <c r="O704" s="3"/>
      <c r="P704" s="4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3"/>
      <c r="L705" s="3"/>
      <c r="M705" s="3"/>
      <c r="N705" s="2"/>
      <c r="O705" s="3"/>
      <c r="P705" s="4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3"/>
      <c r="L706" s="3"/>
      <c r="M706" s="3"/>
      <c r="N706" s="2"/>
      <c r="O706" s="3"/>
      <c r="P706" s="4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3"/>
      <c r="L707" s="3"/>
      <c r="M707" s="3"/>
      <c r="N707" s="2"/>
      <c r="O707" s="3"/>
      <c r="P707" s="4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3"/>
      <c r="L708" s="3"/>
      <c r="M708" s="3"/>
      <c r="N708" s="2"/>
      <c r="O708" s="3"/>
      <c r="P708" s="4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3"/>
      <c r="L709" s="3"/>
      <c r="M709" s="3"/>
      <c r="N709" s="2"/>
      <c r="O709" s="3"/>
      <c r="P709" s="4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3"/>
      <c r="L710" s="3"/>
      <c r="M710" s="3"/>
      <c r="N710" s="2"/>
      <c r="O710" s="3"/>
      <c r="P710" s="4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3"/>
      <c r="L711" s="3"/>
      <c r="M711" s="3"/>
      <c r="N711" s="2"/>
      <c r="O711" s="3"/>
      <c r="P711" s="4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3"/>
      <c r="L712" s="3"/>
      <c r="M712" s="3"/>
      <c r="N712" s="2"/>
      <c r="O712" s="3"/>
      <c r="P712" s="4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3"/>
      <c r="L713" s="3"/>
      <c r="M713" s="3"/>
      <c r="N713" s="2"/>
      <c r="O713" s="3"/>
      <c r="P713" s="4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3"/>
      <c r="L714" s="3"/>
      <c r="M714" s="3"/>
      <c r="N714" s="2"/>
      <c r="O714" s="3"/>
      <c r="P714" s="4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3"/>
      <c r="L715" s="3"/>
      <c r="M715" s="3"/>
      <c r="N715" s="2"/>
      <c r="O715" s="3"/>
      <c r="P715" s="4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3"/>
      <c r="L716" s="3"/>
      <c r="M716" s="3"/>
      <c r="N716" s="2"/>
      <c r="O716" s="3"/>
      <c r="P716" s="4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3"/>
      <c r="L717" s="3"/>
      <c r="M717" s="3"/>
      <c r="N717" s="2"/>
      <c r="O717" s="3"/>
      <c r="P717" s="4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3"/>
      <c r="L718" s="3"/>
      <c r="M718" s="3"/>
      <c r="N718" s="2"/>
      <c r="O718" s="3"/>
      <c r="P718" s="4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3"/>
      <c r="L719" s="3"/>
      <c r="M719" s="3"/>
      <c r="N719" s="2"/>
      <c r="O719" s="3"/>
      <c r="P719" s="4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3"/>
      <c r="L720" s="3"/>
      <c r="M720" s="3"/>
      <c r="N720" s="2"/>
      <c r="O720" s="3"/>
      <c r="P720" s="4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3"/>
      <c r="L721" s="3"/>
      <c r="M721" s="3"/>
      <c r="N721" s="2"/>
      <c r="O721" s="3"/>
      <c r="P721" s="4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3"/>
      <c r="L722" s="3"/>
      <c r="M722" s="3"/>
      <c r="N722" s="2"/>
      <c r="O722" s="3"/>
      <c r="P722" s="4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3"/>
      <c r="L723" s="3"/>
      <c r="M723" s="3"/>
      <c r="N723" s="2"/>
      <c r="O723" s="3"/>
      <c r="P723" s="4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3"/>
      <c r="L724" s="3"/>
      <c r="M724" s="3"/>
      <c r="N724" s="2"/>
      <c r="O724" s="3"/>
      <c r="P724" s="4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3"/>
      <c r="L725" s="3"/>
      <c r="M725" s="3"/>
      <c r="N725" s="2"/>
      <c r="O725" s="3"/>
      <c r="P725" s="4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3"/>
      <c r="L726" s="3"/>
      <c r="M726" s="3"/>
      <c r="N726" s="2"/>
      <c r="O726" s="3"/>
      <c r="P726" s="4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3"/>
      <c r="L727" s="3"/>
      <c r="M727" s="3"/>
      <c r="N727" s="2"/>
      <c r="O727" s="3"/>
      <c r="P727" s="4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3"/>
      <c r="L728" s="3"/>
      <c r="M728" s="3"/>
      <c r="N728" s="2"/>
      <c r="O728" s="3"/>
      <c r="P728" s="4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3"/>
      <c r="L729" s="3"/>
      <c r="M729" s="3"/>
      <c r="N729" s="2"/>
      <c r="O729" s="3"/>
      <c r="P729" s="4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3"/>
      <c r="L730" s="3"/>
      <c r="M730" s="3"/>
      <c r="N730" s="2"/>
      <c r="O730" s="3"/>
      <c r="P730" s="4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3"/>
      <c r="L731" s="3"/>
      <c r="M731" s="3"/>
      <c r="N731" s="2"/>
      <c r="O731" s="3"/>
      <c r="P731" s="4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3"/>
      <c r="L732" s="3"/>
      <c r="M732" s="3"/>
      <c r="N732" s="2"/>
      <c r="O732" s="3"/>
      <c r="P732" s="4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3"/>
      <c r="L733" s="3"/>
      <c r="M733" s="3"/>
      <c r="N733" s="2"/>
      <c r="O733" s="3"/>
      <c r="P733" s="4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3"/>
      <c r="L734" s="3"/>
      <c r="M734" s="3"/>
      <c r="N734" s="2"/>
      <c r="O734" s="3"/>
      <c r="P734" s="4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3"/>
      <c r="L735" s="3"/>
      <c r="M735" s="3"/>
      <c r="N735" s="2"/>
      <c r="O735" s="3"/>
      <c r="P735" s="4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3"/>
      <c r="L736" s="3"/>
      <c r="M736" s="3"/>
      <c r="N736" s="2"/>
      <c r="O736" s="3"/>
      <c r="P736" s="4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3"/>
      <c r="L737" s="3"/>
      <c r="M737" s="3"/>
      <c r="N737" s="2"/>
      <c r="O737" s="3"/>
      <c r="P737" s="4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3"/>
      <c r="L738" s="3"/>
      <c r="M738" s="3"/>
      <c r="N738" s="2"/>
      <c r="O738" s="3"/>
      <c r="P738" s="4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3"/>
      <c r="L739" s="3"/>
      <c r="M739" s="3"/>
      <c r="N739" s="2"/>
      <c r="O739" s="3"/>
      <c r="P739" s="4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3"/>
      <c r="L740" s="3"/>
      <c r="M740" s="3"/>
      <c r="N740" s="2"/>
      <c r="O740" s="3"/>
      <c r="P740" s="4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3"/>
      <c r="L741" s="3"/>
      <c r="M741" s="3"/>
      <c r="N741" s="2"/>
      <c r="O741" s="3"/>
      <c r="P741" s="4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3"/>
      <c r="L742" s="3"/>
      <c r="M742" s="3"/>
      <c r="N742" s="2"/>
      <c r="O742" s="3"/>
      <c r="P742" s="4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3"/>
      <c r="L743" s="3"/>
      <c r="M743" s="3"/>
      <c r="N743" s="2"/>
      <c r="O743" s="3"/>
      <c r="P743" s="4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3"/>
      <c r="L744" s="3"/>
      <c r="M744" s="3"/>
      <c r="N744" s="2"/>
      <c r="O744" s="3"/>
      <c r="P744" s="4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3"/>
      <c r="L745" s="3"/>
      <c r="M745" s="3"/>
      <c r="N745" s="2"/>
      <c r="O745" s="3"/>
      <c r="P745" s="4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3"/>
      <c r="L746" s="3"/>
      <c r="M746" s="3"/>
      <c r="N746" s="2"/>
      <c r="O746" s="3"/>
      <c r="P746" s="4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3"/>
      <c r="L747" s="3"/>
      <c r="M747" s="3"/>
      <c r="N747" s="2"/>
      <c r="O747" s="3"/>
      <c r="P747" s="4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3"/>
      <c r="L748" s="3"/>
      <c r="M748" s="3"/>
      <c r="N748" s="2"/>
      <c r="O748" s="3"/>
      <c r="P748" s="4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3"/>
      <c r="L749" s="3"/>
      <c r="M749" s="3"/>
      <c r="N749" s="2"/>
      <c r="O749" s="3"/>
      <c r="P749" s="4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3"/>
      <c r="L750" s="3"/>
      <c r="M750" s="3"/>
      <c r="N750" s="2"/>
      <c r="O750" s="3"/>
      <c r="P750" s="4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3"/>
      <c r="L751" s="3"/>
      <c r="M751" s="3"/>
      <c r="N751" s="2"/>
      <c r="O751" s="3"/>
      <c r="P751" s="4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3"/>
      <c r="L752" s="3"/>
      <c r="M752" s="3"/>
      <c r="N752" s="2"/>
      <c r="O752" s="3"/>
      <c r="P752" s="4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3"/>
      <c r="L753" s="3"/>
      <c r="M753" s="3"/>
      <c r="N753" s="2"/>
      <c r="O753" s="3"/>
      <c r="P753" s="4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3"/>
      <c r="L754" s="3"/>
      <c r="M754" s="3"/>
      <c r="N754" s="2"/>
      <c r="O754" s="3"/>
      <c r="P754" s="4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3"/>
      <c r="L755" s="3"/>
      <c r="M755" s="3"/>
      <c r="N755" s="2"/>
      <c r="O755" s="3"/>
      <c r="P755" s="4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3"/>
      <c r="L756" s="3"/>
      <c r="M756" s="3"/>
      <c r="N756" s="2"/>
      <c r="O756" s="3"/>
      <c r="P756" s="4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3"/>
      <c r="L757" s="3"/>
      <c r="M757" s="3"/>
      <c r="N757" s="2"/>
      <c r="O757" s="3"/>
      <c r="P757" s="4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3"/>
      <c r="L758" s="3"/>
      <c r="M758" s="3"/>
      <c r="N758" s="2"/>
      <c r="O758" s="3"/>
      <c r="P758" s="4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3"/>
      <c r="L759" s="3"/>
      <c r="M759" s="3"/>
      <c r="N759" s="2"/>
      <c r="O759" s="3"/>
      <c r="P759" s="4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3"/>
      <c r="L760" s="3"/>
      <c r="M760" s="3"/>
      <c r="N760" s="2"/>
      <c r="O760" s="3"/>
      <c r="P760" s="4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3"/>
      <c r="L761" s="3"/>
      <c r="M761" s="3"/>
      <c r="N761" s="2"/>
      <c r="O761" s="3"/>
      <c r="P761" s="4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3"/>
      <c r="L762" s="3"/>
      <c r="M762" s="3"/>
      <c r="N762" s="2"/>
      <c r="O762" s="3"/>
      <c r="P762" s="4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3"/>
      <c r="L763" s="3"/>
      <c r="M763" s="3"/>
      <c r="N763" s="2"/>
      <c r="O763" s="3"/>
      <c r="P763" s="4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3"/>
      <c r="L764" s="3"/>
      <c r="M764" s="3"/>
      <c r="N764" s="2"/>
      <c r="O764" s="3"/>
      <c r="P764" s="4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3"/>
      <c r="L765" s="3"/>
      <c r="M765" s="3"/>
      <c r="N765" s="2"/>
      <c r="O765" s="3"/>
      <c r="P765" s="4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3"/>
      <c r="L766" s="3"/>
      <c r="M766" s="3"/>
      <c r="N766" s="2"/>
      <c r="O766" s="3"/>
      <c r="P766" s="4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3"/>
      <c r="L767" s="3"/>
      <c r="M767" s="3"/>
      <c r="N767" s="2"/>
      <c r="O767" s="3"/>
      <c r="P767" s="4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3"/>
      <c r="L768" s="3"/>
      <c r="M768" s="3"/>
      <c r="N768" s="2"/>
      <c r="O768" s="3"/>
      <c r="P768" s="4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3"/>
      <c r="L769" s="3"/>
      <c r="M769" s="3"/>
      <c r="N769" s="2"/>
      <c r="O769" s="3"/>
      <c r="P769" s="4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3"/>
      <c r="L770" s="3"/>
      <c r="M770" s="3"/>
      <c r="N770" s="2"/>
      <c r="O770" s="3"/>
      <c r="P770" s="4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3"/>
      <c r="L771" s="3"/>
      <c r="M771" s="3"/>
      <c r="N771" s="2"/>
      <c r="O771" s="3"/>
      <c r="P771" s="4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3"/>
      <c r="L772" s="3"/>
      <c r="M772" s="3"/>
      <c r="N772" s="2"/>
      <c r="O772" s="3"/>
      <c r="P772" s="4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3"/>
      <c r="L773" s="3"/>
      <c r="M773" s="3"/>
      <c r="N773" s="2"/>
      <c r="O773" s="3"/>
      <c r="P773" s="4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3"/>
      <c r="L774" s="3"/>
      <c r="M774" s="3"/>
      <c r="N774" s="2"/>
      <c r="O774" s="3"/>
      <c r="P774" s="4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3"/>
      <c r="L775" s="3"/>
      <c r="M775" s="3"/>
      <c r="N775" s="2"/>
      <c r="O775" s="3"/>
      <c r="P775" s="4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3"/>
      <c r="L776" s="3"/>
      <c r="M776" s="3"/>
      <c r="N776" s="2"/>
      <c r="O776" s="3"/>
      <c r="P776" s="4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3"/>
      <c r="L777" s="3"/>
      <c r="M777" s="3"/>
      <c r="N777" s="2"/>
      <c r="O777" s="3"/>
      <c r="P777" s="4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3"/>
      <c r="L778" s="3"/>
      <c r="M778" s="3"/>
      <c r="N778" s="2"/>
      <c r="O778" s="3"/>
      <c r="P778" s="4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3"/>
      <c r="L779" s="3"/>
      <c r="M779" s="3"/>
      <c r="N779" s="2"/>
      <c r="O779" s="3"/>
      <c r="P779" s="4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3"/>
      <c r="L780" s="3"/>
      <c r="M780" s="3"/>
      <c r="N780" s="2"/>
      <c r="O780" s="3"/>
      <c r="P780" s="4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3"/>
      <c r="L781" s="3"/>
      <c r="M781" s="3"/>
      <c r="N781" s="2"/>
      <c r="O781" s="3"/>
      <c r="P781" s="4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3"/>
      <c r="L782" s="3"/>
      <c r="M782" s="3"/>
      <c r="N782" s="2"/>
      <c r="O782" s="3"/>
      <c r="P782" s="4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3"/>
      <c r="L783" s="3"/>
      <c r="M783" s="3"/>
      <c r="N783" s="2"/>
      <c r="O783" s="3"/>
      <c r="P783" s="4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3"/>
      <c r="L784" s="3"/>
      <c r="M784" s="3"/>
      <c r="N784" s="2"/>
      <c r="O784" s="3"/>
      <c r="P784" s="4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3"/>
      <c r="L785" s="3"/>
      <c r="M785" s="3"/>
      <c r="N785" s="2"/>
      <c r="O785" s="3"/>
      <c r="P785" s="4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3"/>
      <c r="L786" s="3"/>
      <c r="M786" s="3"/>
      <c r="N786" s="2"/>
      <c r="O786" s="3"/>
      <c r="P786" s="4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3"/>
      <c r="L787" s="3"/>
      <c r="M787" s="3"/>
      <c r="N787" s="2"/>
      <c r="O787" s="3"/>
      <c r="P787" s="4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3"/>
      <c r="L788" s="3"/>
      <c r="M788" s="3"/>
      <c r="N788" s="2"/>
      <c r="O788" s="3"/>
      <c r="P788" s="4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3"/>
      <c r="L789" s="3"/>
      <c r="M789" s="3"/>
      <c r="N789" s="2"/>
      <c r="O789" s="3"/>
      <c r="P789" s="4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3"/>
      <c r="L790" s="3"/>
      <c r="M790" s="3"/>
      <c r="N790" s="2"/>
      <c r="O790" s="3"/>
      <c r="P790" s="4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3"/>
      <c r="L791" s="3"/>
      <c r="M791" s="3"/>
      <c r="N791" s="2"/>
      <c r="O791" s="3"/>
      <c r="P791" s="4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3"/>
      <c r="L792" s="3"/>
      <c r="M792" s="3"/>
      <c r="N792" s="2"/>
      <c r="O792" s="3"/>
      <c r="P792" s="4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3"/>
      <c r="L793" s="3"/>
      <c r="M793" s="3"/>
      <c r="N793" s="2"/>
      <c r="O793" s="3"/>
      <c r="P793" s="4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3"/>
      <c r="L794" s="3"/>
      <c r="M794" s="3"/>
      <c r="N794" s="2"/>
      <c r="O794" s="3"/>
      <c r="P794" s="4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3"/>
      <c r="L795" s="3"/>
      <c r="M795" s="3"/>
      <c r="N795" s="2"/>
      <c r="O795" s="3"/>
      <c r="P795" s="4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3"/>
      <c r="L796" s="3"/>
      <c r="M796" s="3"/>
      <c r="N796" s="2"/>
      <c r="O796" s="3"/>
      <c r="P796" s="4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3"/>
      <c r="L797" s="3"/>
      <c r="M797" s="3"/>
      <c r="N797" s="2"/>
      <c r="O797" s="3"/>
      <c r="P797" s="4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3"/>
      <c r="L798" s="3"/>
      <c r="M798" s="3"/>
      <c r="N798" s="2"/>
      <c r="O798" s="3"/>
      <c r="P798" s="4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3"/>
      <c r="L799" s="3"/>
      <c r="M799" s="3"/>
      <c r="N799" s="2"/>
      <c r="O799" s="3"/>
      <c r="P799" s="4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3"/>
      <c r="L800" s="3"/>
      <c r="M800" s="3"/>
      <c r="N800" s="2"/>
      <c r="O800" s="3"/>
      <c r="P800" s="4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3"/>
      <c r="L801" s="3"/>
      <c r="M801" s="3"/>
      <c r="N801" s="2"/>
      <c r="O801" s="3"/>
      <c r="P801" s="4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3"/>
      <c r="L802" s="3"/>
      <c r="M802" s="3"/>
      <c r="N802" s="2"/>
      <c r="O802" s="3"/>
      <c r="P802" s="4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3"/>
      <c r="L803" s="3"/>
      <c r="M803" s="3"/>
      <c r="N803" s="2"/>
      <c r="O803" s="3"/>
      <c r="P803" s="4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3"/>
      <c r="L804" s="3"/>
      <c r="M804" s="3"/>
      <c r="N804" s="2"/>
      <c r="O804" s="3"/>
      <c r="P804" s="4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3"/>
      <c r="L805" s="3"/>
      <c r="M805" s="3"/>
      <c r="N805" s="2"/>
      <c r="O805" s="3"/>
      <c r="P805" s="4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3"/>
      <c r="L806" s="3"/>
      <c r="M806" s="3"/>
      <c r="N806" s="2"/>
      <c r="O806" s="3"/>
      <c r="P806" s="4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3"/>
      <c r="L807" s="3"/>
      <c r="M807" s="3"/>
      <c r="N807" s="2"/>
      <c r="O807" s="3"/>
      <c r="P807" s="4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3"/>
      <c r="L808" s="3"/>
      <c r="M808" s="3"/>
      <c r="N808" s="2"/>
      <c r="O808" s="3"/>
      <c r="P808" s="4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3"/>
      <c r="L809" s="3"/>
      <c r="M809" s="3"/>
      <c r="N809" s="2"/>
      <c r="O809" s="3"/>
      <c r="P809" s="4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3"/>
      <c r="L810" s="3"/>
      <c r="M810" s="3"/>
      <c r="N810" s="2"/>
      <c r="O810" s="3"/>
      <c r="P810" s="4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3"/>
      <c r="L811" s="3"/>
      <c r="M811" s="3"/>
      <c r="N811" s="2"/>
      <c r="O811" s="3"/>
      <c r="P811" s="4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3"/>
      <c r="L812" s="3"/>
      <c r="M812" s="3"/>
      <c r="N812" s="2"/>
      <c r="O812" s="3"/>
      <c r="P812" s="4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3"/>
      <c r="L813" s="3"/>
      <c r="M813" s="3"/>
      <c r="N813" s="2"/>
      <c r="O813" s="3"/>
      <c r="P813" s="4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3"/>
      <c r="L814" s="3"/>
      <c r="M814" s="3"/>
      <c r="N814" s="2"/>
      <c r="O814" s="3"/>
      <c r="P814" s="4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3"/>
      <c r="L815" s="3"/>
      <c r="M815" s="3"/>
      <c r="N815" s="2"/>
      <c r="O815" s="3"/>
      <c r="P815" s="4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3"/>
      <c r="L816" s="3"/>
      <c r="M816" s="3"/>
      <c r="N816" s="2"/>
      <c r="O816" s="3"/>
      <c r="P816" s="4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3"/>
      <c r="L817" s="3"/>
      <c r="M817" s="3"/>
      <c r="N817" s="2"/>
      <c r="O817" s="3"/>
      <c r="P817" s="4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3"/>
      <c r="L818" s="3"/>
      <c r="M818" s="3"/>
      <c r="N818" s="2"/>
      <c r="O818" s="3"/>
      <c r="P818" s="4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3"/>
      <c r="L819" s="3"/>
      <c r="M819" s="3"/>
      <c r="N819" s="2"/>
      <c r="O819" s="3"/>
      <c r="P819" s="4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3"/>
      <c r="L820" s="3"/>
      <c r="M820" s="3"/>
      <c r="N820" s="2"/>
      <c r="O820" s="3"/>
      <c r="P820" s="4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3"/>
      <c r="L821" s="3"/>
      <c r="M821" s="3"/>
      <c r="N821" s="2"/>
      <c r="O821" s="3"/>
      <c r="P821" s="4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3"/>
      <c r="L822" s="3"/>
      <c r="M822" s="3"/>
      <c r="N822" s="2"/>
      <c r="O822" s="3"/>
      <c r="P822" s="4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3"/>
      <c r="L823" s="3"/>
      <c r="M823" s="3"/>
      <c r="N823" s="2"/>
      <c r="O823" s="3"/>
      <c r="P823" s="4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3"/>
      <c r="L824" s="3"/>
      <c r="M824" s="3"/>
      <c r="N824" s="2"/>
      <c r="O824" s="3"/>
      <c r="P824" s="4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3"/>
      <c r="L825" s="3"/>
      <c r="M825" s="3"/>
      <c r="N825" s="2"/>
      <c r="O825" s="3"/>
      <c r="P825" s="4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3"/>
      <c r="L826" s="3"/>
      <c r="M826" s="3"/>
      <c r="N826" s="2"/>
      <c r="O826" s="3"/>
      <c r="P826" s="4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3"/>
      <c r="L827" s="3"/>
      <c r="M827" s="3"/>
      <c r="N827" s="2"/>
      <c r="O827" s="3"/>
      <c r="P827" s="4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3"/>
      <c r="L828" s="3"/>
      <c r="M828" s="3"/>
      <c r="N828" s="2"/>
      <c r="O828" s="3"/>
      <c r="P828" s="4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3"/>
      <c r="L829" s="3"/>
      <c r="M829" s="3"/>
      <c r="N829" s="2"/>
      <c r="O829" s="3"/>
      <c r="P829" s="4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3"/>
      <c r="L830" s="3"/>
      <c r="M830" s="3"/>
      <c r="N830" s="2"/>
      <c r="O830" s="3"/>
      <c r="P830" s="4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3"/>
      <c r="L831" s="3"/>
      <c r="M831" s="3"/>
      <c r="N831" s="2"/>
      <c r="O831" s="3"/>
      <c r="P831" s="4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3"/>
      <c r="L832" s="3"/>
      <c r="M832" s="3"/>
      <c r="N832" s="2"/>
      <c r="O832" s="3"/>
      <c r="P832" s="4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3"/>
      <c r="L833" s="3"/>
      <c r="M833" s="3"/>
      <c r="N833" s="2"/>
      <c r="O833" s="3"/>
      <c r="P833" s="4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3"/>
      <c r="L834" s="3"/>
      <c r="M834" s="3"/>
      <c r="N834" s="2"/>
      <c r="O834" s="3"/>
      <c r="P834" s="4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3"/>
      <c r="L835" s="3"/>
      <c r="M835" s="3"/>
      <c r="N835" s="2"/>
      <c r="O835" s="3"/>
      <c r="P835" s="4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3"/>
      <c r="L836" s="3"/>
      <c r="M836" s="3"/>
      <c r="N836" s="2"/>
      <c r="O836" s="3"/>
      <c r="P836" s="4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3"/>
      <c r="L837" s="3"/>
      <c r="M837" s="3"/>
      <c r="N837" s="2"/>
      <c r="O837" s="3"/>
      <c r="P837" s="4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3"/>
      <c r="L838" s="3"/>
      <c r="M838" s="3"/>
      <c r="N838" s="2"/>
      <c r="O838" s="3"/>
      <c r="P838" s="4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3"/>
      <c r="L839" s="3"/>
      <c r="M839" s="3"/>
      <c r="N839" s="2"/>
      <c r="O839" s="3"/>
      <c r="P839" s="4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3"/>
      <c r="L840" s="3"/>
      <c r="M840" s="3"/>
      <c r="N840" s="2"/>
      <c r="O840" s="3"/>
      <c r="P840" s="4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3"/>
      <c r="L841" s="3"/>
      <c r="M841" s="3"/>
      <c r="N841" s="2"/>
      <c r="O841" s="3"/>
      <c r="P841" s="4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3"/>
      <c r="L842" s="3"/>
      <c r="M842" s="3"/>
      <c r="N842" s="2"/>
      <c r="O842" s="3"/>
      <c r="P842" s="4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3"/>
      <c r="L843" s="3"/>
      <c r="M843" s="3"/>
      <c r="N843" s="2"/>
      <c r="O843" s="3"/>
      <c r="P843" s="4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3"/>
      <c r="L844" s="3"/>
      <c r="M844" s="3"/>
      <c r="N844" s="2"/>
      <c r="O844" s="3"/>
      <c r="P844" s="4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3"/>
      <c r="L845" s="3"/>
      <c r="M845" s="3"/>
      <c r="N845" s="2"/>
      <c r="O845" s="3"/>
      <c r="P845" s="4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3"/>
      <c r="L846" s="3"/>
      <c r="M846" s="3"/>
      <c r="N846" s="2"/>
      <c r="O846" s="3"/>
      <c r="P846" s="4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3"/>
      <c r="L847" s="3"/>
      <c r="M847" s="3"/>
      <c r="N847" s="2"/>
      <c r="O847" s="3"/>
      <c r="P847" s="4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3"/>
      <c r="L848" s="3"/>
      <c r="M848" s="3"/>
      <c r="N848" s="2"/>
      <c r="O848" s="3"/>
      <c r="P848" s="4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3"/>
      <c r="L849" s="3"/>
      <c r="M849" s="3"/>
      <c r="N849" s="2"/>
      <c r="O849" s="3"/>
      <c r="P849" s="4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3"/>
      <c r="L850" s="3"/>
      <c r="M850" s="3"/>
      <c r="N850" s="2"/>
      <c r="O850" s="3"/>
      <c r="P850" s="4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3"/>
      <c r="L851" s="3"/>
      <c r="M851" s="3"/>
      <c r="N851" s="2"/>
      <c r="O851" s="3"/>
      <c r="P851" s="4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3"/>
      <c r="L852" s="3"/>
      <c r="M852" s="3"/>
      <c r="N852" s="2"/>
      <c r="O852" s="3"/>
      <c r="P852" s="4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3"/>
      <c r="L853" s="3"/>
      <c r="M853" s="3"/>
      <c r="N853" s="2"/>
      <c r="O853" s="3"/>
      <c r="P853" s="4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3"/>
      <c r="L854" s="3"/>
      <c r="M854" s="3"/>
      <c r="N854" s="2"/>
      <c r="O854" s="3"/>
      <c r="P854" s="4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3"/>
      <c r="L855" s="3"/>
      <c r="M855" s="3"/>
      <c r="N855" s="2"/>
      <c r="O855" s="3"/>
      <c r="P855" s="4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3"/>
      <c r="L856" s="3"/>
      <c r="M856" s="3"/>
      <c r="N856" s="2"/>
      <c r="O856" s="3"/>
      <c r="P856" s="4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3"/>
      <c r="L857" s="3"/>
      <c r="M857" s="3"/>
      <c r="N857" s="2"/>
      <c r="O857" s="3"/>
      <c r="P857" s="4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3"/>
      <c r="L858" s="3"/>
      <c r="M858" s="3"/>
      <c r="N858" s="2"/>
      <c r="O858" s="3"/>
      <c r="P858" s="4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3"/>
      <c r="L859" s="3"/>
      <c r="M859" s="3"/>
      <c r="N859" s="2"/>
      <c r="O859" s="3"/>
      <c r="P859" s="4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3"/>
      <c r="L860" s="3"/>
      <c r="M860" s="3"/>
      <c r="N860" s="2"/>
      <c r="O860" s="3"/>
      <c r="P860" s="4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3"/>
      <c r="L861" s="3"/>
      <c r="M861" s="3"/>
      <c r="N861" s="2"/>
      <c r="O861" s="3"/>
      <c r="P861" s="4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3"/>
      <c r="L862" s="3"/>
      <c r="M862" s="3"/>
      <c r="N862" s="2"/>
      <c r="O862" s="3"/>
      <c r="P862" s="4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3"/>
      <c r="L863" s="3"/>
      <c r="M863" s="3"/>
      <c r="N863" s="2"/>
      <c r="O863" s="3"/>
      <c r="P863" s="4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3"/>
      <c r="L864" s="3"/>
      <c r="M864" s="3"/>
      <c r="N864" s="2"/>
      <c r="O864" s="3"/>
      <c r="P864" s="4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3"/>
      <c r="L865" s="3"/>
      <c r="M865" s="3"/>
      <c r="N865" s="2"/>
      <c r="O865" s="3"/>
      <c r="P865" s="4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3"/>
      <c r="L866" s="3"/>
      <c r="M866" s="3"/>
      <c r="N866" s="2"/>
      <c r="O866" s="3"/>
      <c r="P866" s="4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3"/>
      <c r="L867" s="3"/>
      <c r="M867" s="3"/>
      <c r="N867" s="2"/>
      <c r="O867" s="3"/>
      <c r="P867" s="4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3"/>
      <c r="L868" s="3"/>
      <c r="M868" s="3"/>
      <c r="N868" s="2"/>
      <c r="O868" s="3"/>
      <c r="P868" s="4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3"/>
      <c r="L869" s="3"/>
      <c r="M869" s="3"/>
      <c r="N869" s="2"/>
      <c r="O869" s="3"/>
      <c r="P869" s="4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3"/>
      <c r="L870" s="3"/>
      <c r="M870" s="3"/>
      <c r="N870" s="2"/>
      <c r="O870" s="3"/>
      <c r="P870" s="4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3"/>
      <c r="L871" s="3"/>
      <c r="M871" s="3"/>
      <c r="N871" s="2"/>
      <c r="O871" s="3"/>
      <c r="P871" s="4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3"/>
      <c r="L872" s="3"/>
      <c r="M872" s="3"/>
      <c r="N872" s="2"/>
      <c r="O872" s="3"/>
      <c r="P872" s="4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3"/>
      <c r="L873" s="3"/>
      <c r="M873" s="3"/>
      <c r="N873" s="2"/>
      <c r="O873" s="3"/>
      <c r="P873" s="4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3"/>
      <c r="L874" s="3"/>
      <c r="M874" s="3"/>
      <c r="N874" s="2"/>
      <c r="O874" s="3"/>
      <c r="P874" s="4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3"/>
      <c r="L875" s="3"/>
      <c r="M875" s="3"/>
      <c r="N875" s="2"/>
      <c r="O875" s="3"/>
      <c r="P875" s="4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3"/>
      <c r="L876" s="3"/>
      <c r="M876" s="3"/>
      <c r="N876" s="2"/>
      <c r="O876" s="3"/>
      <c r="P876" s="4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3"/>
      <c r="L877" s="3"/>
      <c r="M877" s="3"/>
      <c r="N877" s="2"/>
      <c r="O877" s="3"/>
      <c r="P877" s="4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3"/>
      <c r="L878" s="3"/>
      <c r="M878" s="3"/>
      <c r="N878" s="2"/>
      <c r="O878" s="3"/>
      <c r="P878" s="4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3"/>
      <c r="L879" s="3"/>
      <c r="M879" s="3"/>
      <c r="N879" s="2"/>
      <c r="O879" s="3"/>
      <c r="P879" s="4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3"/>
      <c r="L880" s="3"/>
      <c r="M880" s="3"/>
      <c r="N880" s="2"/>
      <c r="O880" s="3"/>
      <c r="P880" s="4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3"/>
      <c r="L881" s="3"/>
      <c r="M881" s="3"/>
      <c r="N881" s="2"/>
      <c r="O881" s="3"/>
      <c r="P881" s="4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3"/>
      <c r="L882" s="3"/>
      <c r="M882" s="3"/>
      <c r="N882" s="2"/>
      <c r="O882" s="3"/>
      <c r="P882" s="4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3"/>
      <c r="L883" s="3"/>
      <c r="M883" s="3"/>
      <c r="N883" s="2"/>
      <c r="O883" s="3"/>
      <c r="P883" s="4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3"/>
      <c r="L884" s="3"/>
      <c r="M884" s="3"/>
      <c r="N884" s="2"/>
      <c r="O884" s="3"/>
      <c r="P884" s="4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3"/>
      <c r="L885" s="3"/>
      <c r="M885" s="3"/>
      <c r="N885" s="2"/>
      <c r="O885" s="3"/>
      <c r="P885" s="4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3"/>
      <c r="L886" s="3"/>
      <c r="M886" s="3"/>
      <c r="N886" s="2"/>
      <c r="O886" s="3"/>
      <c r="P886" s="4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3"/>
      <c r="L887" s="3"/>
      <c r="M887" s="3"/>
      <c r="N887" s="2"/>
      <c r="O887" s="3"/>
      <c r="P887" s="4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3"/>
      <c r="L888" s="3"/>
      <c r="M888" s="3"/>
      <c r="N888" s="2"/>
      <c r="O888" s="3"/>
      <c r="P888" s="4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3"/>
      <c r="L889" s="3"/>
      <c r="M889" s="3"/>
      <c r="N889" s="2"/>
      <c r="O889" s="3"/>
      <c r="P889" s="4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3"/>
      <c r="L890" s="3"/>
      <c r="M890" s="3"/>
      <c r="N890" s="2"/>
      <c r="O890" s="3"/>
      <c r="P890" s="4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3"/>
      <c r="L891" s="3"/>
      <c r="M891" s="3"/>
      <c r="N891" s="2"/>
      <c r="O891" s="3"/>
      <c r="P891" s="4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3"/>
      <c r="L892" s="3"/>
      <c r="M892" s="3"/>
      <c r="N892" s="2"/>
      <c r="O892" s="3"/>
      <c r="P892" s="4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3"/>
      <c r="L893" s="3"/>
      <c r="M893" s="3"/>
      <c r="N893" s="2"/>
      <c r="O893" s="3"/>
      <c r="P893" s="4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3"/>
      <c r="L894" s="3"/>
      <c r="M894" s="3"/>
      <c r="N894" s="2"/>
      <c r="O894" s="3"/>
      <c r="P894" s="4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3"/>
      <c r="L895" s="3"/>
      <c r="M895" s="3"/>
      <c r="N895" s="2"/>
      <c r="O895" s="3"/>
      <c r="P895" s="4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3"/>
      <c r="L896" s="3"/>
      <c r="M896" s="3"/>
      <c r="N896" s="2"/>
      <c r="O896" s="3"/>
      <c r="P896" s="4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3"/>
      <c r="L897" s="3"/>
      <c r="M897" s="3"/>
      <c r="N897" s="2"/>
      <c r="O897" s="3"/>
      <c r="P897" s="4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3"/>
      <c r="L898" s="3"/>
      <c r="M898" s="3"/>
      <c r="N898" s="2"/>
      <c r="O898" s="3"/>
      <c r="P898" s="4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3"/>
      <c r="L899" s="3"/>
      <c r="M899" s="3"/>
      <c r="N899" s="2"/>
      <c r="O899" s="3"/>
      <c r="P899" s="4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3"/>
      <c r="L900" s="3"/>
      <c r="M900" s="3"/>
      <c r="N900" s="2"/>
      <c r="O900" s="3"/>
      <c r="P900" s="4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3"/>
      <c r="L901" s="3"/>
      <c r="M901" s="3"/>
      <c r="N901" s="2"/>
      <c r="O901" s="3"/>
      <c r="P901" s="4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3"/>
      <c r="L902" s="3"/>
      <c r="M902" s="3"/>
      <c r="N902" s="2"/>
      <c r="O902" s="3"/>
      <c r="P902" s="4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3"/>
      <c r="L903" s="3"/>
      <c r="M903" s="3"/>
      <c r="N903" s="2"/>
      <c r="O903" s="3"/>
      <c r="P903" s="4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3"/>
      <c r="L904" s="3"/>
      <c r="M904" s="3"/>
      <c r="N904" s="2"/>
      <c r="O904" s="3"/>
      <c r="P904" s="4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3"/>
      <c r="L905" s="3"/>
      <c r="M905" s="3"/>
      <c r="N905" s="2"/>
      <c r="O905" s="3"/>
      <c r="P905" s="4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3"/>
      <c r="L906" s="3"/>
      <c r="M906" s="3"/>
      <c r="N906" s="2"/>
      <c r="O906" s="3"/>
      <c r="P906" s="4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3"/>
      <c r="L907" s="3"/>
      <c r="M907" s="3"/>
      <c r="N907" s="2"/>
      <c r="O907" s="3"/>
      <c r="P907" s="4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3"/>
      <c r="L908" s="3"/>
      <c r="M908" s="3"/>
      <c r="N908" s="2"/>
      <c r="O908" s="3"/>
      <c r="P908" s="4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3"/>
      <c r="L909" s="3"/>
      <c r="M909" s="3"/>
      <c r="N909" s="2"/>
      <c r="O909" s="3"/>
      <c r="P909" s="4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3"/>
      <c r="L910" s="3"/>
      <c r="M910" s="3"/>
      <c r="N910" s="2"/>
      <c r="O910" s="3"/>
      <c r="P910" s="4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3"/>
      <c r="L911" s="3"/>
      <c r="M911" s="3"/>
      <c r="N911" s="2"/>
      <c r="O911" s="3"/>
      <c r="P911" s="4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3"/>
      <c r="L912" s="3"/>
      <c r="M912" s="3"/>
      <c r="N912" s="2"/>
      <c r="O912" s="3"/>
      <c r="P912" s="4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3"/>
      <c r="L913" s="3"/>
      <c r="M913" s="3"/>
      <c r="N913" s="2"/>
      <c r="O913" s="3"/>
      <c r="P913" s="4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3"/>
      <c r="L914" s="3"/>
      <c r="M914" s="3"/>
      <c r="N914" s="2"/>
      <c r="O914" s="3"/>
      <c r="P914" s="4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3"/>
      <c r="L915" s="3"/>
      <c r="M915" s="3"/>
      <c r="N915" s="2"/>
      <c r="O915" s="3"/>
      <c r="P915" s="4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3"/>
      <c r="L916" s="3"/>
      <c r="M916" s="3"/>
      <c r="N916" s="2"/>
      <c r="O916" s="3"/>
      <c r="P916" s="4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3"/>
      <c r="L917" s="3"/>
      <c r="M917" s="3"/>
      <c r="N917" s="2"/>
      <c r="O917" s="3"/>
      <c r="P917" s="4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3"/>
      <c r="L918" s="3"/>
      <c r="M918" s="3"/>
      <c r="N918" s="2"/>
      <c r="O918" s="3"/>
      <c r="P918" s="4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3"/>
      <c r="L919" s="3"/>
      <c r="M919" s="3"/>
      <c r="N919" s="2"/>
      <c r="O919" s="3"/>
      <c r="P919" s="4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3"/>
      <c r="L920" s="3"/>
      <c r="M920" s="3"/>
      <c r="N920" s="2"/>
      <c r="O920" s="3"/>
      <c r="P920" s="4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3"/>
      <c r="L921" s="3"/>
      <c r="M921" s="3"/>
      <c r="N921" s="2"/>
      <c r="O921" s="3"/>
      <c r="P921" s="4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3"/>
      <c r="L922" s="3"/>
      <c r="M922" s="3"/>
      <c r="N922" s="2"/>
      <c r="O922" s="3"/>
      <c r="P922" s="4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3"/>
      <c r="L923" s="3"/>
      <c r="M923" s="3"/>
      <c r="N923" s="2"/>
      <c r="O923" s="3"/>
      <c r="P923" s="4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3"/>
      <c r="L924" s="3"/>
      <c r="M924" s="3"/>
      <c r="N924" s="2"/>
      <c r="O924" s="3"/>
      <c r="P924" s="4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3"/>
      <c r="L925" s="3"/>
      <c r="M925" s="3"/>
      <c r="N925" s="2"/>
      <c r="O925" s="3"/>
      <c r="P925" s="4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3"/>
      <c r="L926" s="3"/>
      <c r="M926" s="3"/>
      <c r="N926" s="2"/>
      <c r="O926" s="3"/>
      <c r="P926" s="4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3"/>
      <c r="L927" s="3"/>
      <c r="M927" s="3"/>
      <c r="N927" s="2"/>
      <c r="O927" s="3"/>
      <c r="P927" s="4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3"/>
      <c r="L928" s="3"/>
      <c r="M928" s="3"/>
      <c r="N928" s="2"/>
      <c r="O928" s="3"/>
      <c r="P928" s="4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3"/>
      <c r="L929" s="3"/>
      <c r="M929" s="3"/>
      <c r="N929" s="2"/>
      <c r="O929" s="3"/>
      <c r="P929" s="4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3"/>
      <c r="L930" s="3"/>
      <c r="M930" s="3"/>
      <c r="N930" s="2"/>
      <c r="O930" s="3"/>
      <c r="P930" s="4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3"/>
      <c r="L931" s="3"/>
      <c r="M931" s="3"/>
      <c r="N931" s="2"/>
      <c r="O931" s="3"/>
      <c r="P931" s="4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3"/>
      <c r="L932" s="3"/>
      <c r="M932" s="3"/>
      <c r="N932" s="2"/>
      <c r="O932" s="3"/>
      <c r="P932" s="4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3"/>
      <c r="L933" s="3"/>
      <c r="M933" s="3"/>
      <c r="N933" s="2"/>
      <c r="O933" s="3"/>
      <c r="P933" s="4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3"/>
      <c r="L934" s="3"/>
      <c r="M934" s="3"/>
      <c r="N934" s="2"/>
      <c r="O934" s="3"/>
      <c r="P934" s="4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3"/>
      <c r="L935" s="3"/>
      <c r="M935" s="3"/>
      <c r="N935" s="2"/>
      <c r="O935" s="3"/>
      <c r="P935" s="4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3"/>
      <c r="L936" s="3"/>
      <c r="M936" s="3"/>
      <c r="N936" s="2"/>
      <c r="O936" s="3"/>
      <c r="P936" s="4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3"/>
      <c r="L937" s="3"/>
      <c r="M937" s="3"/>
      <c r="N937" s="2"/>
      <c r="O937" s="3"/>
      <c r="P937" s="4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3"/>
      <c r="L938" s="3"/>
      <c r="M938" s="3"/>
      <c r="N938" s="2"/>
      <c r="O938" s="3"/>
      <c r="P938" s="4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3"/>
      <c r="L939" s="3"/>
      <c r="M939" s="3"/>
      <c r="N939" s="2"/>
      <c r="O939" s="3"/>
      <c r="P939" s="4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3"/>
      <c r="L940" s="3"/>
      <c r="M940" s="3"/>
      <c r="N940" s="2"/>
      <c r="O940" s="3"/>
      <c r="P940" s="4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3"/>
      <c r="L941" s="3"/>
      <c r="M941" s="3"/>
      <c r="N941" s="2"/>
      <c r="O941" s="3"/>
      <c r="P941" s="4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3"/>
      <c r="L942" s="3"/>
      <c r="M942" s="3"/>
      <c r="N942" s="2"/>
      <c r="O942" s="3"/>
      <c r="P942" s="4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3"/>
      <c r="L943" s="3"/>
      <c r="M943" s="3"/>
      <c r="N943" s="2"/>
      <c r="O943" s="3"/>
      <c r="P943" s="4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3"/>
      <c r="L944" s="3"/>
      <c r="M944" s="3"/>
      <c r="N944" s="2"/>
      <c r="O944" s="3"/>
      <c r="P944" s="4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3"/>
      <c r="L945" s="3"/>
      <c r="M945" s="3"/>
      <c r="N945" s="2"/>
      <c r="O945" s="3"/>
      <c r="P945" s="4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3"/>
      <c r="L946" s="3"/>
      <c r="M946" s="3"/>
      <c r="N946" s="2"/>
      <c r="O946" s="3"/>
      <c r="P946" s="4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3"/>
      <c r="L947" s="3"/>
      <c r="M947" s="3"/>
      <c r="N947" s="2"/>
      <c r="O947" s="3"/>
      <c r="P947" s="4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3"/>
      <c r="L948" s="3"/>
      <c r="M948" s="3"/>
      <c r="N948" s="2"/>
      <c r="O948" s="3"/>
      <c r="P948" s="4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3"/>
      <c r="L949" s="3"/>
      <c r="M949" s="3"/>
      <c r="N949" s="2"/>
      <c r="O949" s="3"/>
      <c r="P949" s="4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3"/>
      <c r="L950" s="3"/>
      <c r="M950" s="3"/>
      <c r="N950" s="2"/>
      <c r="O950" s="3"/>
      <c r="P950" s="4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3"/>
      <c r="L951" s="3"/>
      <c r="M951" s="3"/>
      <c r="N951" s="2"/>
      <c r="O951" s="3"/>
      <c r="P951" s="4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3"/>
      <c r="L952" s="3"/>
      <c r="M952" s="3"/>
      <c r="N952" s="2"/>
      <c r="O952" s="3"/>
      <c r="P952" s="4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3"/>
      <c r="L953" s="3"/>
      <c r="M953" s="3"/>
      <c r="N953" s="2"/>
      <c r="O953" s="3"/>
      <c r="P953" s="4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3"/>
      <c r="L954" s="3"/>
      <c r="M954" s="3"/>
      <c r="N954" s="2"/>
      <c r="O954" s="3"/>
      <c r="P954" s="4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3"/>
      <c r="L955" s="3"/>
      <c r="M955" s="3"/>
      <c r="N955" s="2"/>
      <c r="O955" s="3"/>
      <c r="P955" s="4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3"/>
      <c r="L956" s="3"/>
      <c r="M956" s="3"/>
      <c r="N956" s="2"/>
      <c r="O956" s="3"/>
      <c r="P956" s="4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3"/>
      <c r="L957" s="3"/>
      <c r="M957" s="3"/>
      <c r="N957" s="2"/>
      <c r="O957" s="3"/>
      <c r="P957" s="4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3"/>
      <c r="L958" s="3"/>
      <c r="M958" s="3"/>
      <c r="N958" s="2"/>
      <c r="O958" s="3"/>
      <c r="P958" s="4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3"/>
      <c r="L959" s="3"/>
      <c r="M959" s="3"/>
      <c r="N959" s="2"/>
      <c r="O959" s="3"/>
      <c r="P959" s="4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3"/>
      <c r="L960" s="3"/>
      <c r="M960" s="3"/>
      <c r="N960" s="2"/>
      <c r="O960" s="3"/>
      <c r="P960" s="4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3"/>
      <c r="L961" s="3"/>
      <c r="M961" s="3"/>
      <c r="N961" s="2"/>
      <c r="O961" s="3"/>
      <c r="P961" s="4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3"/>
      <c r="L962" s="3"/>
      <c r="M962" s="3"/>
      <c r="N962" s="2"/>
      <c r="O962" s="3"/>
      <c r="P962" s="4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3"/>
      <c r="L963" s="3"/>
      <c r="M963" s="3"/>
      <c r="N963" s="2"/>
      <c r="O963" s="3"/>
      <c r="P963" s="4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3"/>
      <c r="L964" s="3"/>
      <c r="M964" s="3"/>
      <c r="N964" s="2"/>
      <c r="O964" s="3"/>
      <c r="P964" s="4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3"/>
      <c r="L965" s="3"/>
      <c r="M965" s="3"/>
      <c r="N965" s="2"/>
      <c r="O965" s="3"/>
      <c r="P965" s="4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3"/>
      <c r="L966" s="3"/>
      <c r="M966" s="3"/>
      <c r="N966" s="2"/>
      <c r="O966" s="3"/>
      <c r="P966" s="4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3"/>
      <c r="L967" s="3"/>
      <c r="M967" s="3"/>
      <c r="N967" s="2"/>
      <c r="O967" s="3"/>
      <c r="P967" s="4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3"/>
      <c r="L968" s="3"/>
      <c r="M968" s="3"/>
      <c r="N968" s="2"/>
      <c r="O968" s="3"/>
      <c r="P968" s="4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3"/>
      <c r="L969" s="3"/>
      <c r="M969" s="3"/>
      <c r="N969" s="2"/>
      <c r="O969" s="3"/>
      <c r="P969" s="4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3"/>
      <c r="L970" s="3"/>
      <c r="M970" s="3"/>
      <c r="N970" s="2"/>
      <c r="O970" s="3"/>
      <c r="P970" s="4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3"/>
      <c r="L971" s="3"/>
      <c r="M971" s="3"/>
      <c r="N971" s="2"/>
      <c r="O971" s="3"/>
      <c r="P971" s="4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3"/>
      <c r="L972" s="3"/>
      <c r="M972" s="3"/>
      <c r="N972" s="2"/>
      <c r="O972" s="3"/>
      <c r="P972" s="4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3"/>
      <c r="L973" s="3"/>
      <c r="M973" s="3"/>
      <c r="N973" s="2"/>
      <c r="O973" s="3"/>
      <c r="P973" s="4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3"/>
      <c r="L974" s="3"/>
      <c r="M974" s="3"/>
      <c r="N974" s="2"/>
      <c r="O974" s="3"/>
      <c r="P974" s="4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3"/>
      <c r="L975" s="3"/>
      <c r="M975" s="3"/>
      <c r="N975" s="2"/>
      <c r="O975" s="3"/>
      <c r="P975" s="4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3"/>
      <c r="L976" s="3"/>
      <c r="M976" s="3"/>
      <c r="N976" s="2"/>
      <c r="O976" s="3"/>
      <c r="P976" s="4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3"/>
      <c r="L977" s="3"/>
      <c r="M977" s="3"/>
      <c r="N977" s="2"/>
      <c r="O977" s="3"/>
      <c r="P977" s="4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3"/>
      <c r="L978" s="3"/>
      <c r="M978" s="3"/>
      <c r="N978" s="2"/>
      <c r="O978" s="3"/>
      <c r="P978" s="4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3"/>
      <c r="L979" s="3"/>
      <c r="M979" s="3"/>
      <c r="N979" s="2"/>
      <c r="O979" s="3"/>
      <c r="P979" s="4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3"/>
      <c r="L980" s="3"/>
      <c r="M980" s="3"/>
      <c r="N980" s="2"/>
      <c r="O980" s="3"/>
      <c r="P980" s="4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3"/>
      <c r="L981" s="3"/>
      <c r="M981" s="3"/>
      <c r="N981" s="2"/>
      <c r="O981" s="3"/>
      <c r="P981" s="4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3"/>
      <c r="L982" s="3"/>
      <c r="M982" s="3"/>
      <c r="N982" s="2"/>
      <c r="O982" s="3"/>
      <c r="P982" s="4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3"/>
      <c r="L983" s="3"/>
      <c r="M983" s="3"/>
      <c r="N983" s="2"/>
      <c r="O983" s="3"/>
      <c r="P983" s="4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3"/>
      <c r="L984" s="3"/>
      <c r="M984" s="3"/>
      <c r="N984" s="2"/>
      <c r="O984" s="3"/>
      <c r="P984" s="4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3"/>
      <c r="L985" s="3"/>
      <c r="M985" s="3"/>
      <c r="N985" s="2"/>
      <c r="O985" s="3"/>
      <c r="P985" s="4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3"/>
      <c r="L986" s="3"/>
      <c r="M986" s="3"/>
      <c r="N986" s="2"/>
      <c r="O986" s="3"/>
      <c r="P986" s="4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3"/>
      <c r="L987" s="3"/>
      <c r="M987" s="3"/>
      <c r="N987" s="2"/>
      <c r="O987" s="3"/>
      <c r="P987" s="4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3"/>
      <c r="L988" s="3"/>
      <c r="M988" s="3"/>
      <c r="N988" s="2"/>
      <c r="O988" s="3"/>
      <c r="P988" s="4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3"/>
      <c r="L989" s="3"/>
      <c r="M989" s="3"/>
      <c r="N989" s="2"/>
      <c r="O989" s="3"/>
      <c r="P989" s="4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3"/>
      <c r="L990" s="3"/>
      <c r="M990" s="3"/>
      <c r="N990" s="2"/>
      <c r="O990" s="3"/>
      <c r="P990" s="4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3"/>
      <c r="L991" s="3"/>
      <c r="M991" s="3"/>
      <c r="N991" s="2"/>
      <c r="O991" s="3"/>
      <c r="P991" s="4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3"/>
      <c r="L992" s="3"/>
      <c r="M992" s="3"/>
      <c r="N992" s="2"/>
      <c r="O992" s="3"/>
      <c r="P992" s="4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3"/>
      <c r="L993" s="3"/>
      <c r="M993" s="3"/>
      <c r="N993" s="2"/>
      <c r="O993" s="3"/>
      <c r="P993" s="4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3"/>
      <c r="L994" s="3"/>
      <c r="M994" s="3"/>
      <c r="N994" s="2"/>
      <c r="O994" s="3"/>
      <c r="P994" s="4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3"/>
      <c r="L995" s="3"/>
      <c r="M995" s="3"/>
      <c r="N995" s="2"/>
      <c r="O995" s="3"/>
      <c r="P995" s="4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3"/>
      <c r="L996" s="3"/>
      <c r="M996" s="3"/>
      <c r="N996" s="2"/>
      <c r="O996" s="3"/>
      <c r="P996" s="4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3"/>
      <c r="L997" s="3"/>
      <c r="M997" s="3"/>
      <c r="N997" s="2"/>
      <c r="O997" s="3"/>
      <c r="P997" s="4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5">
      <c r="P998" s="105"/>
    </row>
    <row r="999" spans="1:26" ht="14.5">
      <c r="P999" s="105"/>
    </row>
    <row r="1000" spans="1:26" ht="14.5">
      <c r="P1000" s="105"/>
    </row>
  </sheetData>
  <sheetProtection algorithmName="SHA-512" hashValue="4PajmNgLv/cPkNQ0H8ndvYvyDbZ0JU9xDHA9rna7T6m02dNhiXZdt8F1jtnIsk2pAnxcgLoio8fV5gA3vSWl/w==" saltValue="qaeyOcJJ/p+R7YA8s3DuLw==" spinCount="100000" sheet="1" objects="1" scenarios="1"/>
  <mergeCells count="4">
    <mergeCell ref="P3:P4"/>
    <mergeCell ref="R3:R4"/>
    <mergeCell ref="S3:S4"/>
    <mergeCell ref="B1:I1"/>
  </mergeCells>
  <pageMargins left="0" right="0" top="0.74803149606299213" bottom="0.74803149606299213" header="0" footer="0"/>
  <pageSetup paperSize="9" scale="48" orientation="portrait" r:id="rId1"/>
  <headerFooter>
    <oddFooter>&amp;C#4472C4TIM - Uso Interno - Tutti i diritti riservati.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96"/>
  <sheetViews>
    <sheetView workbookViewId="0">
      <selection activeCell="A6" sqref="A6"/>
    </sheetView>
  </sheetViews>
  <sheetFormatPr defaultColWidth="14.453125" defaultRowHeight="15" customHeight="1"/>
  <cols>
    <col min="1" max="1" width="43.36328125" customWidth="1"/>
    <col min="2" max="26" width="8.6328125" customWidth="1"/>
  </cols>
  <sheetData>
    <row r="1" spans="1:1" ht="14.25" customHeight="1">
      <c r="A1" s="109" t="s">
        <v>239</v>
      </c>
    </row>
    <row r="2" spans="1:1" ht="14.25" customHeight="1">
      <c r="A2" s="2" t="s">
        <v>227</v>
      </c>
    </row>
    <row r="3" spans="1:1" ht="14.25" customHeight="1">
      <c r="A3" s="2" t="s">
        <v>228</v>
      </c>
    </row>
    <row r="4" spans="1:1" ht="14.25" customHeight="1">
      <c r="A4" s="2" t="s">
        <v>229</v>
      </c>
    </row>
    <row r="5" spans="1:1" ht="14.25" customHeight="1"/>
    <row r="6" spans="1:1" ht="129.65" customHeight="1">
      <c r="A6" s="111" t="s">
        <v>240</v>
      </c>
    </row>
    <row r="8" spans="1:1" ht="102.9" customHeight="1">
      <c r="A8" s="111" t="s">
        <v>241</v>
      </c>
    </row>
    <row r="10" spans="1:1" ht="14.25" customHeight="1">
      <c r="A10" s="92" t="s">
        <v>230</v>
      </c>
    </row>
    <row r="11" spans="1:1" ht="14.25" customHeight="1">
      <c r="A11" s="2" t="s">
        <v>231</v>
      </c>
    </row>
    <row r="12" spans="1:1" ht="14.25" customHeight="1">
      <c r="A12" s="2" t="s">
        <v>232</v>
      </c>
    </row>
    <row r="13" spans="1:1" ht="14.25" customHeight="1">
      <c r="A13" s="2" t="s">
        <v>233</v>
      </c>
    </row>
    <row r="14" spans="1:1" ht="14.25" customHeight="1"/>
    <row r="15" spans="1:1" ht="14.25" customHeight="1">
      <c r="A15" s="106" t="s">
        <v>234</v>
      </c>
    </row>
    <row r="16" spans="1:1" ht="14.25" customHeight="1">
      <c r="A16" s="109" t="s">
        <v>236</v>
      </c>
    </row>
    <row r="17" spans="1:1" ht="14.25" customHeight="1">
      <c r="A17" s="109" t="s">
        <v>237</v>
      </c>
    </row>
    <row r="18" spans="1:1" ht="14.25" customHeight="1">
      <c r="A18" s="109" t="s">
        <v>238</v>
      </c>
    </row>
    <row r="19" spans="1:1" ht="14.25" customHeight="1"/>
    <row r="20" spans="1:1" ht="14.25" customHeight="1"/>
    <row r="21" spans="1:1" ht="14.25" customHeight="1"/>
    <row r="22" spans="1:1" ht="14.25" customHeight="1"/>
    <row r="23" spans="1:1" ht="14.25" customHeight="1"/>
    <row r="24" spans="1:1" ht="14.25" customHeight="1"/>
    <row r="25" spans="1:1" ht="14.25" customHeight="1"/>
    <row r="26" spans="1:1" ht="14.25" customHeight="1"/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sheetProtection algorithmName="SHA-512" hashValue="rNRCTWsgLn3wNHCPBHJc5pp4+6NO1ZbT+WpuelxQptBXFIDpj/bcPjkgF4DE+gQG54eLHZsvO8yulyPLFBhlzA==" saltValue="93ir66o/uUwMYPOQhDsvMg==" spinCount="100000" sheet="1" objects="1" scenarios="1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Listino 1</vt:lpstr>
      <vt:lpstr>Listino 2 </vt:lpstr>
      <vt:lpstr>Listino 3</vt:lpstr>
      <vt:lpstr>Istruzioni compilazione</vt:lpstr>
      <vt:lpstr>'Listino 1'!Area_stampa</vt:lpstr>
      <vt:lpstr>'Listino 2 '!Area_stampa</vt:lpstr>
      <vt:lpstr>'Listino 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Di Matteo</dc:creator>
  <cp:lastModifiedBy>Fabio Di Matteo</cp:lastModifiedBy>
  <cp:lastPrinted>2022-01-21T07:59:43Z</cp:lastPrinted>
  <dcterms:created xsi:type="dcterms:W3CDTF">2020-10-09T08:55:21Z</dcterms:created>
  <dcterms:modified xsi:type="dcterms:W3CDTF">2022-02-02T09:40:15Z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0x01010013FB927404870642BACECBF15C70122D</vt:lpwstr>
  </property>
  <property fmtid="{D5CDD505-2E9C-101B-9397-08002B2CF9AE}" pid="3" name="MSIP_Label_3bb4f5e6-4689-4e32-8ee0-7c59def9675b_Enabled">
    <vt:lpwstr>true</vt:lpwstr>
  </property>
  <property fmtid="{D5CDD505-2E9C-101B-9397-08002B2CF9AE}" pid="4" name="MSIP_Label_3bb4f5e6-4689-4e32-8ee0-7c59def9675b_SetDate">
    <vt:lpwstr>2021-10-26T13:53:59Z</vt:lpwstr>
  </property>
  <property fmtid="{D5CDD505-2E9C-101B-9397-08002B2CF9AE}" pid="5" name="MSIP_Label_3bb4f5e6-4689-4e32-8ee0-7c59def9675b_Method">
    <vt:lpwstr>Privileged</vt:lpwstr>
  </property>
  <property fmtid="{D5CDD505-2E9C-101B-9397-08002B2CF9AE}" pid="6" name="MSIP_Label_3bb4f5e6-4689-4e32-8ee0-7c59def9675b_Name">
    <vt:lpwstr>3bb4f5e6-4689-4e32-8ee0-7c59def9675b</vt:lpwstr>
  </property>
  <property fmtid="{D5CDD505-2E9C-101B-9397-08002B2CF9AE}" pid="7" name="MSIP_Label_3bb4f5e6-4689-4e32-8ee0-7c59def9675b_SiteId">
    <vt:lpwstr>31ae1cef-2393-4eb1-8962-4e4bbfccd663</vt:lpwstr>
  </property>
  <property fmtid="{D5CDD505-2E9C-101B-9397-08002B2CF9AE}" pid="8" name="MSIP_Label_3bb4f5e6-4689-4e32-8ee0-7c59def9675b_ActionId">
    <vt:lpwstr>8a27285c-e0cc-410e-acfa-7736ad19544e</vt:lpwstr>
  </property>
  <property fmtid="{D5CDD505-2E9C-101B-9397-08002B2CF9AE}" pid="9" name="MSIP_Label_3bb4f5e6-4689-4e32-8ee0-7c59def9675b_ContentBits">
    <vt:lpwstr>2</vt:lpwstr>
  </property>
  <property fmtid="{D5CDD505-2E9C-101B-9397-08002B2CF9AE}" pid="10" name="MSIP_Label_d6986fb0-3baa-42d2-89d5-89f9b25e6ac9_Enabled">
    <vt:lpwstr>true</vt:lpwstr>
  </property>
  <property fmtid="{D5CDD505-2E9C-101B-9397-08002B2CF9AE}" pid="11" name="MSIP_Label_d6986fb0-3baa-42d2-89d5-89f9b25e6ac9_SetDate">
    <vt:lpwstr>2021-12-10T10:50:11Z</vt:lpwstr>
  </property>
  <property fmtid="{D5CDD505-2E9C-101B-9397-08002B2CF9AE}" pid="12" name="MSIP_Label_d6986fb0-3baa-42d2-89d5-89f9b25e6ac9_Method">
    <vt:lpwstr>Standard</vt:lpwstr>
  </property>
  <property fmtid="{D5CDD505-2E9C-101B-9397-08002B2CF9AE}" pid="13" name="MSIP_Label_d6986fb0-3baa-42d2-89d5-89f9b25e6ac9_Name">
    <vt:lpwstr>Uso Interno</vt:lpwstr>
  </property>
  <property fmtid="{D5CDD505-2E9C-101B-9397-08002B2CF9AE}" pid="14" name="MSIP_Label_d6986fb0-3baa-42d2-89d5-89f9b25e6ac9_SiteId">
    <vt:lpwstr>6815f468-021c-48f2-a6b2-d65c8e979dfb</vt:lpwstr>
  </property>
  <property fmtid="{D5CDD505-2E9C-101B-9397-08002B2CF9AE}" pid="15" name="MSIP_Label_d6986fb0-3baa-42d2-89d5-89f9b25e6ac9_ActionId">
    <vt:lpwstr>f9fbac46-c998-4760-8a03-d172285ad861</vt:lpwstr>
  </property>
  <property fmtid="{D5CDD505-2E9C-101B-9397-08002B2CF9AE}" pid="16" name="MSIP_Label_d6986fb0-3baa-42d2-89d5-89f9b25e6ac9_ContentBits">
    <vt:lpwstr>2</vt:lpwstr>
  </property>
</Properties>
</file>