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46061BBF-27A9-4CD1-AE32-BF34B31BEE20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trim. precedente" sheetId="12" r:id="rId1"/>
    <sheet name="in ordine di capitolo" sheetId="11" r:id="rId2"/>
    <sheet name="in ordine di data" sheetId="14" r:id="rId3"/>
  </sheets>
  <definedNames>
    <definedName name="_xlnm._FilterDatabase" localSheetId="1" hidden="1">'in ordine di capitolo'!$A$1:$I$159</definedName>
    <definedName name="_xlnm._FilterDatabase" localSheetId="2" hidden="1">'in ordine di data'!$B$1:$E$1</definedName>
    <definedName name="_xlnm._FilterDatabase" localSheetId="0" hidden="1">'trim. precedente'!$A$1:$I$160</definedName>
    <definedName name="_xlnm.Print_Area" localSheetId="1">'in ordine di capitolo'!$A$1:$E$166</definedName>
    <definedName name="_xlnm.Print_Area" localSheetId="2">'in ordine di data'!$A$1:$E$221</definedName>
    <definedName name="_xlnm.Print_Area" localSheetId="0">'trim. precedente'!$A$1:$E$171</definedName>
    <definedName name="_xlnm.Print_Titles" localSheetId="2">'in ordine di data'!$1:$1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1" l="1"/>
  <c r="G221" i="11"/>
  <c r="H159" i="11"/>
  <c r="H154" i="11"/>
  <c r="H150" i="11"/>
  <c r="H151" i="11"/>
  <c r="H8" i="11"/>
</calcChain>
</file>

<file path=xl/sharedStrings.xml><?xml version="1.0" encoding="utf-8"?>
<sst xmlns="http://schemas.openxmlformats.org/spreadsheetml/2006/main" count="1722" uniqueCount="229">
  <si>
    <t>Tipologia</t>
  </si>
  <si>
    <t>Beneficiario</t>
  </si>
  <si>
    <t xml:space="preserve">Importo
(euro) </t>
  </si>
  <si>
    <r>
      <t xml:space="preserve">Ambito temporale
</t>
    </r>
    <r>
      <rPr>
        <b/>
        <i/>
        <sz val="12"/>
        <rFont val="Times New Roman"/>
        <family val="1"/>
      </rPr>
      <t xml:space="preserve"> (data pagamento)</t>
    </r>
  </si>
  <si>
    <t>Iacono Giuseppe</t>
  </si>
  <si>
    <t>Taccetti Leonardo</t>
  </si>
  <si>
    <t>Tucci Emilio</t>
  </si>
  <si>
    <t>Taffi Renato</t>
  </si>
  <si>
    <t>Filipponi Silvana</t>
  </si>
  <si>
    <t xml:space="preserve">Uscite correnti - spese per l'esercizio delle funzioni di cui all'art.8 comma da 1bis a 1 quater D.L. 135/2018 </t>
  </si>
  <si>
    <t>Battisti Daniela Grazia</t>
  </si>
  <si>
    <t>Polli Roberto</t>
  </si>
  <si>
    <t>Struttura</t>
  </si>
  <si>
    <t xml:space="preserve">  PagoPA S.p.A</t>
  </si>
  <si>
    <t>Campagnano Gabriele</t>
  </si>
  <si>
    <t>Sirna Lidia</t>
  </si>
  <si>
    <t>Tabellini Daniele</t>
  </si>
  <si>
    <t>De Rosa Fabrizio</t>
  </si>
  <si>
    <t xml:space="preserve">  Cantiere Creativo srl</t>
  </si>
  <si>
    <t>Pognante Franceso</t>
  </si>
  <si>
    <t>Caratozzolo Maria Cristina</t>
  </si>
  <si>
    <t>Stagi Andrea</t>
  </si>
  <si>
    <t>Carollo Valentina</t>
  </si>
  <si>
    <t>Menegoni Francesco</t>
  </si>
  <si>
    <t>Uscite correnti - spese per l'esercizio delle funzioni di cui all'art.8 comma da 1bis a 1 quater D.L. 135/2018</t>
  </si>
  <si>
    <t>Volpi Francesco</t>
  </si>
  <si>
    <t>Fortini Matteo</t>
  </si>
  <si>
    <t>Rigoni Luca Giuseppe</t>
  </si>
  <si>
    <t>Mancini Gianfranco</t>
  </si>
  <si>
    <t>Mauri Daniela</t>
  </si>
  <si>
    <t>Brugora Andrea</t>
  </si>
  <si>
    <t>Rosadi Massimo</t>
  </si>
  <si>
    <t>Battistella Marco</t>
  </si>
  <si>
    <t xml:space="preserve">  Politecnico Milano</t>
  </si>
  <si>
    <t xml:space="preserve">  FORMEZ PA-Centro servizi,ass.,studi e formazione ammodern.PA</t>
  </si>
  <si>
    <t xml:space="preserve">  Universita' degli studi di Firenze</t>
  </si>
  <si>
    <t xml:space="preserve">  Fifth Beat Srl</t>
  </si>
  <si>
    <t>Artesi Luca</t>
  </si>
  <si>
    <t>Castro Luciano Noel</t>
  </si>
  <si>
    <t>Cocco Roberta</t>
  </si>
  <si>
    <t>Fortunato Vincenzo</t>
  </si>
  <si>
    <t>Fortuna Mariachiara</t>
  </si>
  <si>
    <t>Formichetti Gianluca</t>
  </si>
  <si>
    <t>Gallotta Pietro</t>
  </si>
  <si>
    <t>Improta Lorenzo</t>
  </si>
  <si>
    <t>Lee Ji Won</t>
  </si>
  <si>
    <t xml:space="preserve">  Nexi Payments S.p.A.</t>
  </si>
  <si>
    <t>Pieroni Marta</t>
  </si>
  <si>
    <t>Sances Alexandro</t>
  </si>
  <si>
    <t>Tarantino Salvatore</t>
  </si>
  <si>
    <t xml:space="preserve">  Wedoo s.r.l.</t>
  </si>
  <si>
    <t>uscite in conto capitale - acquisto di beni e servizi - spese per la realizzazione di progetti connessi all'attuazione degli obiettivi dell'Agenda Digitale</t>
  </si>
  <si>
    <t xml:space="preserve">uscite correnti - Servizi di assistenza utenti APP Immuni </t>
  </si>
  <si>
    <t>uscite in conto capitale - Spese per la realizzazione delle azioni e dei progetti connessi all’attuazione degli obiettivi dell’Agenda digitale</t>
  </si>
  <si>
    <r>
      <rPr>
        <b/>
        <sz val="10"/>
        <color theme="1"/>
        <rFont val="Times New Roman"/>
      </rPr>
      <t xml:space="preserve">Ambito temporale
</t>
    </r>
    <r>
      <rPr>
        <b/>
        <i/>
        <sz val="10"/>
        <color theme="1"/>
        <rFont val="Times New Roman"/>
      </rPr>
      <t xml:space="preserve"> (data pagamento)</t>
    </r>
  </si>
  <si>
    <t>Dipartimento per la Trasformazione Digitale - Unità di missione progetti PNRR</t>
  </si>
  <si>
    <t>Dipartimento per la Trasformazione Digitale - Ufficio per la gestione amministrativa - Ufficio per l'indirizzo tecnologico</t>
  </si>
  <si>
    <t>capitolo</t>
  </si>
  <si>
    <t xml:space="preserve">  UVET Global Business Travel S.p.a.</t>
  </si>
  <si>
    <t>04/04/2022</t>
  </si>
  <si>
    <t>01/06/2022</t>
  </si>
  <si>
    <t xml:space="preserve">  Ag.naz.per l'attraz.degli investim.e lo svil. d'impresa SpA</t>
  </si>
  <si>
    <t>10/06/2022</t>
  </si>
  <si>
    <t xml:space="preserve">  sogei -societa generale d'informatica spa</t>
  </si>
  <si>
    <t xml:space="preserve">  Agenzia per Italia Digitale</t>
  </si>
  <si>
    <t xml:space="preserve">  Adecco Italia S.p.A</t>
  </si>
  <si>
    <t>14/04/2022</t>
  </si>
  <si>
    <t>26/04/2022</t>
  </si>
  <si>
    <t>15/04/2022</t>
  </si>
  <si>
    <t>12/05/2022</t>
  </si>
  <si>
    <t>26/05/2022</t>
  </si>
  <si>
    <t>uscite correnti - spese per progetti ed iniziative  per l'attuazione dell'agenda digitale</t>
  </si>
  <si>
    <t>uscite correnti - spese per la promozione e la gestione di progetti di innovazione tecnologica e trasf. digitale, tra cui la piattaforma di allerta Covid 19, progetti previsti dall'art.8 comma da 1 ter D.L. 135/2018</t>
  </si>
  <si>
    <t xml:space="preserve">uscite correnti - realizzazione di una piattaforma di raccolta delle firme digitali per l'inclusione delle persone con disabilità alla via democratica </t>
  </si>
  <si>
    <t xml:space="preserve">uscite in conto capitale - acquisto di beni e servizi -fornitura di servizi per la realizzazione di progetti connessi all'attuazione degli obiettivi dell'Agenda Digitale </t>
  </si>
  <si>
    <t>uscite in conto capitale - fondo per l'innovazione tecnologica e la digitalizzazione - realizzazione di specifici servizi, funzionalità e/o attività da implementare sull’app IO</t>
  </si>
  <si>
    <t>uscite in conto capitale - fondo per l'innovazione tecnologica e la digitalizzazione - progettazione, sviluppo, gestione ed implementazione dei progetti PDND ed IO</t>
  </si>
  <si>
    <t>uscite in conto capitale - acquisto di beni e servizi - supporto tecnico al Sistema Pubblico di
Identità Digitale (SPID)</t>
  </si>
  <si>
    <t xml:space="preserve">  Atria Alessandro</t>
  </si>
  <si>
    <t>Affinito Rocco</t>
  </si>
  <si>
    <t>Messori Giulio</t>
  </si>
  <si>
    <t>Albano Valentina</t>
  </si>
  <si>
    <t>Poggioli Gabriella</t>
  </si>
  <si>
    <t>Pizzolli Daniele</t>
  </si>
  <si>
    <t xml:space="preserve">  Alessandro Atria</t>
  </si>
  <si>
    <t xml:space="preserve">  ANAC Autorita Nazionale Anticorruzione</t>
  </si>
  <si>
    <t>De Sancis Alvise</t>
  </si>
  <si>
    <t xml:space="preserve">  Avenia Adriano</t>
  </si>
  <si>
    <t>Capone Antonio</t>
  </si>
  <si>
    <t>Rosati Costanza</t>
  </si>
  <si>
    <t>Alcaro Leonardo</t>
  </si>
  <si>
    <t xml:space="preserve">  Agenzia delle entrate Riscossione Agente della Riscossione</t>
  </si>
  <si>
    <t>19/04/2022</t>
  </si>
  <si>
    <t>22/04/2022</t>
  </si>
  <si>
    <t>02/05/2022</t>
  </si>
  <si>
    <t>21/04/2022</t>
  </si>
  <si>
    <t>09/05/2022</t>
  </si>
  <si>
    <t>29/04/2022</t>
  </si>
  <si>
    <t>03/05/2022</t>
  </si>
  <si>
    <t>06/05/2022</t>
  </si>
  <si>
    <t>20/05/2022</t>
  </si>
  <si>
    <t>23/05/2022</t>
  </si>
  <si>
    <t>30/05/2022</t>
  </si>
  <si>
    <t>03/06/2022</t>
  </si>
  <si>
    <t>13/06/2022</t>
  </si>
  <si>
    <t>15/06/2022</t>
  </si>
  <si>
    <t>17/06/2022</t>
  </si>
  <si>
    <t>20/06/2022</t>
  </si>
  <si>
    <t>22/06/2022</t>
  </si>
  <si>
    <t>29/06/2022</t>
  </si>
  <si>
    <t>24/06/2022</t>
  </si>
  <si>
    <t>De Rosa Paolo</t>
  </si>
  <si>
    <t>Sgroi Elisa</t>
  </si>
  <si>
    <t>Popolizio Pasquale</t>
  </si>
  <si>
    <t>Vicino Francesco</t>
  </si>
  <si>
    <t>Leonardo S.p.A.</t>
  </si>
  <si>
    <t>Autorità Regolazione Trasporti</t>
  </si>
  <si>
    <t>Gottero Claudia</t>
  </si>
  <si>
    <t xml:space="preserve">  RTI Deloitte Business Solution S.R.L.</t>
  </si>
  <si>
    <t>Squartini Nicola</t>
  </si>
  <si>
    <t>Contabilità Speciale 6288  PNRR  - Misura M1C1  1.6.1 - Digitalizzazione Ministero dell'Interno - Trasferimento fondi</t>
  </si>
  <si>
    <t>Ministero Interno</t>
  </si>
  <si>
    <t>Contabilità Speciale 6288  PNRR  - Misura M1C1  R1.2.1 - Transformation Office - Compenso esperti</t>
  </si>
  <si>
    <t>Luca Gargiulo</t>
  </si>
  <si>
    <t>Luca Artesi</t>
  </si>
  <si>
    <t>Stefano Parisse</t>
  </si>
  <si>
    <t>Contabilità Speciale 6288  PNRR  - Misura M1C1  1.6.6 - Digitalizzazione Guardia di Finanza - Trasferimento fondi</t>
  </si>
  <si>
    <t>Guardia di Finanza</t>
  </si>
  <si>
    <t>Contabilità Speciale 6288  PNRR  - Misura M6C2  1.3.1 - Fascicolo Sanitario Elettronico - Acquisto beni e servizi</t>
  </si>
  <si>
    <t>EY Advisory</t>
  </si>
  <si>
    <t>Accenture spa</t>
  </si>
  <si>
    <t>Contabilità Speciale 6288  PNRR  - Misura M1C1  R1.2.1 - Transformation Office - Acquisto beni e servizi</t>
  </si>
  <si>
    <t>Business Integration Partners S.p.A</t>
  </si>
  <si>
    <t>Contabilità Speciale 6288  PNRR  - Misura M1C1  1.6.3 - Digitalizzazione INPS e INAIL - Trasferimento fondi</t>
  </si>
  <si>
    <t>INPS</t>
  </si>
  <si>
    <t>Contabilità Speciale 6288  PNRR  - Misura M1C1  R1.2.1 - Transformation Office -  Acquisto beni e servizi</t>
  </si>
  <si>
    <t>20/07/2022</t>
  </si>
  <si>
    <t>26/08/2022</t>
  </si>
  <si>
    <t>22/09/2022</t>
  </si>
  <si>
    <t xml:space="preserve">  Intellera Consulting S.r.l.</t>
  </si>
  <si>
    <t xml:space="preserve">  ATRIA ALESSANDRO</t>
  </si>
  <si>
    <t xml:space="preserve">  Ora S.r.l.s.</t>
  </si>
  <si>
    <t>Crea Francesco Cristiano</t>
  </si>
  <si>
    <t>Rosati Luigi</t>
  </si>
  <si>
    <t>08/07/2022</t>
  </si>
  <si>
    <t>06/07/2022</t>
  </si>
  <si>
    <t>15/07/2022</t>
  </si>
  <si>
    <t>25/07/2022</t>
  </si>
  <si>
    <t>28/07/2022</t>
  </si>
  <si>
    <t>10/08/2022</t>
  </si>
  <si>
    <t>01/08/2022</t>
  </si>
  <si>
    <t>17/08/2022</t>
  </si>
  <si>
    <t>29/08/2022</t>
  </si>
  <si>
    <t>25/08/2022</t>
  </si>
  <si>
    <t>24/08/2022</t>
  </si>
  <si>
    <t>01/09/2022</t>
  </si>
  <si>
    <t>09/09/2022</t>
  </si>
  <si>
    <t>06/09/2022</t>
  </si>
  <si>
    <t>14/09/2022</t>
  </si>
  <si>
    <t>21/09/2022</t>
  </si>
  <si>
    <t>26/09/2022</t>
  </si>
  <si>
    <t>02/08/2022</t>
  </si>
  <si>
    <t>31/08/2022</t>
  </si>
  <si>
    <t>Contabilità Speciale 6288 PNRR - Misura M1C1 1.7.1 - Servizio Civile Digitale - Trasferimento fondi</t>
  </si>
  <si>
    <t>PCM - DPGSCU</t>
  </si>
  <si>
    <t>Contabilità Speciale 6288 PNRR - Misura M1C1 R1.2.1 - Transformation Office - Acquisto di beni e servizi</t>
  </si>
  <si>
    <t>Lutech S.p.a.</t>
  </si>
  <si>
    <t>Contabilità Speciale 6288 PNRR - Misura M1C1 R1.2.1 - Transformation Office - Compenso esperti</t>
  </si>
  <si>
    <t>Contabilità Speciale 6288 PNRR - Misura M1C1 1.4.5 - Piattaforma Notifiche Digitali - Acquisto di beni e servizi</t>
  </si>
  <si>
    <t>PagoPA SpA</t>
  </si>
  <si>
    <t>Contabilità Speciale 6288 PNRR - Misura M1C1 1.3.1 - Piattaforma Digitale Nazionale Dati - Acquisto di beni e servizi</t>
  </si>
  <si>
    <t>SMC Treviso SRL</t>
  </si>
  <si>
    <t>Contabilità Speciale 6288 PNRR - Misura M6C2 1.3.1 - Fascicolo Sanitario Elettronico - Acquisto di beni e servizi</t>
  </si>
  <si>
    <t>Marinella Gaia Stanca</t>
  </si>
  <si>
    <t>Danilo Del Console</t>
  </si>
  <si>
    <t>Donatella Nicolai</t>
  </si>
  <si>
    <t>Contabilità Speciale 6288 PNRR - Misura M1C1 1.6.2 - Digitalizzazione Ministero Giustizia - Trasferimento fondi</t>
  </si>
  <si>
    <t>Ministero della Giustizia</t>
  </si>
  <si>
    <t>LUISS Guido Carli</t>
  </si>
  <si>
    <t>Candiello Antonio</t>
  </si>
  <si>
    <t>Capasso Valerio</t>
  </si>
  <si>
    <t>Gandin Jacopo</t>
  </si>
  <si>
    <t>Leone Michele</t>
  </si>
  <si>
    <t>Straface Gianfranco</t>
  </si>
  <si>
    <t>Tomassetti Francesca</t>
  </si>
  <si>
    <t>Lo Squadro Michele</t>
  </si>
  <si>
    <t>Mastropasqua Marco</t>
  </si>
  <si>
    <t>Muratore Rossana</t>
  </si>
  <si>
    <t>Disi Pietro</t>
  </si>
  <si>
    <t>Strangis Paolo</t>
  </si>
  <si>
    <t>Zoccali Corrado</t>
  </si>
  <si>
    <t>Antonaglia Elisabeth</t>
  </si>
  <si>
    <t>Fiorentino Alfonso</t>
  </si>
  <si>
    <t>Gargiulo Luca</t>
  </si>
  <si>
    <t>Parisse Stefano</t>
  </si>
  <si>
    <t>Del Console Danilo</t>
  </si>
  <si>
    <t>Stanca Marinella Gaia</t>
  </si>
  <si>
    <t>Nicolai Donatella</t>
  </si>
  <si>
    <t>Anzalone Ester</t>
  </si>
  <si>
    <t>Pergola Giovanni</t>
  </si>
  <si>
    <t>Facino Giuseppe</t>
  </si>
  <si>
    <t>Iozzi Francesco</t>
  </si>
  <si>
    <t>Mancinelli Giuseppe</t>
  </si>
  <si>
    <t>Marzano Luigi</t>
  </si>
  <si>
    <t>Pizzulo Angelo</t>
  </si>
  <si>
    <t>Portunato Iacopo</t>
  </si>
  <si>
    <t>Santoro Francesco</t>
  </si>
  <si>
    <t>Sileno Nazzareno</t>
  </si>
  <si>
    <t>Nunziata Giuseppe</t>
  </si>
  <si>
    <t>D'Alessio Enrico</t>
  </si>
  <si>
    <t>Iaria Enrico</t>
  </si>
  <si>
    <t>Contabilità Speciale 6288 PNRR - Misura M1C2 4.2 - Osservazione della Terra - Trasferimento fondi</t>
  </si>
  <si>
    <t>ESA</t>
  </si>
  <si>
    <t>Contabilità Speciale 6288 PNRR - Misura M1C2 4.3 - Space Factory - Trasferimento fondi</t>
  </si>
  <si>
    <t>Contabilità Speciale 6288 PNRR - Misura M1C1 1.4.3 - PagoPA &amp; App IO - Acquisto di beni e servizi</t>
  </si>
  <si>
    <t>Lumachi Francesco</t>
  </si>
  <si>
    <t>Guidoni Daniele</t>
  </si>
  <si>
    <t xml:space="preserve"> Nexi Payments S.p.A.</t>
  </si>
  <si>
    <t>Nexi Payments S.p.A.</t>
  </si>
  <si>
    <t>De Marco Giuseppe</t>
  </si>
  <si>
    <t xml:space="preserve">  Autorità Regolazione Trasporti</t>
  </si>
  <si>
    <t>Carella Francesca</t>
  </si>
  <si>
    <t xml:space="preserve">  Ey Advisory S.p.A.</t>
  </si>
  <si>
    <t>Liberace Paola</t>
  </si>
  <si>
    <t>Sartori Ambra Martina</t>
  </si>
  <si>
    <t>Firpo Teo</t>
  </si>
  <si>
    <t xml:space="preserve">  Leonardo S.p.A.</t>
  </si>
  <si>
    <t xml:space="preserve">  Luiss - Guido Carli</t>
  </si>
  <si>
    <t>uscite in conto capitale - Fondo per l’innovazione tecnologica e la digitalizzazione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</si>
</sst>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&quot;$&quot;#,##0.00"/>
    <numFmt numFmtId="166" formatCode="dd&quot;/&quot;mm&quot;/&quot;yy"/>
    <numFmt numFmtId="167" formatCode="#,##0.00_ ;\-#,##0.00\ "/>
    <numFmt numFmtId="168" formatCode="#,##0.00\ _€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i/>
      <sz val="10"/>
      <color theme="1"/>
      <name val="Times New Roman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0" fillId="0" borderId="2" xfId="3" applyFont="1" applyBorder="1" applyAlignment="1">
      <alignment horizontal="center" vertical="center"/>
    </xf>
    <xf numFmtId="164" fontId="0" fillId="0" borderId="4" xfId="3" applyFont="1" applyBorder="1" applyAlignment="1">
      <alignment horizontal="center" vertical="center"/>
    </xf>
    <xf numFmtId="164" fontId="0" fillId="0" borderId="3" xfId="3" applyFont="1" applyBorder="1" applyAlignment="1">
      <alignment horizontal="center" vertical="center"/>
    </xf>
    <xf numFmtId="4" fontId="0" fillId="0" borderId="2" xfId="3" applyNumberFormat="1" applyFont="1" applyBorder="1" applyAlignment="1">
      <alignment horizontal="right" vertical="center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0" xfId="0" applyNumberFormat="1"/>
    <xf numFmtId="0" fontId="0" fillId="0" borderId="7" xfId="0" applyFont="1" applyBorder="1" applyAlignment="1">
      <alignment wrapText="1"/>
    </xf>
    <xf numFmtId="167" fontId="0" fillId="0" borderId="0" xfId="0" applyNumberFormat="1"/>
    <xf numFmtId="4" fontId="8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8" fontId="9" fillId="0" borderId="1" xfId="0" applyNumberFormat="1" applyFont="1" applyBorder="1"/>
    <xf numFmtId="14" fontId="9" fillId="0" borderId="1" xfId="0" applyNumberFormat="1" applyFont="1" applyBorder="1"/>
    <xf numFmtId="0" fontId="0" fillId="0" borderId="0" xfId="0" applyBorder="1"/>
    <xf numFmtId="168" fontId="0" fillId="0" borderId="0" xfId="0" applyNumberFormat="1"/>
    <xf numFmtId="16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2" xfId="3" applyNumberFormat="1" applyFont="1" applyBorder="1" applyAlignment="1">
      <alignment horizontal="center" vertical="center"/>
    </xf>
    <xf numFmtId="164" fontId="0" fillId="0" borderId="2" xfId="3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</cellXfs>
  <cellStyles count="4">
    <cellStyle name="Migliaia" xfId="3" builtinId="3"/>
    <cellStyle name="Migliaia 2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1"/>
  <sheetViews>
    <sheetView workbookViewId="0">
      <selection activeCell="A156" sqref="A156:A171"/>
    </sheetView>
  </sheetViews>
  <sheetFormatPr defaultRowHeight="15" x14ac:dyDescent="0.25"/>
  <cols>
    <col min="1" max="1" width="15.85546875" style="18" customWidth="1"/>
    <col min="2" max="2" width="96.140625" bestFit="1" customWidth="1"/>
    <col min="3" max="3" width="62.140625" style="12" bestFit="1" customWidth="1"/>
    <col min="4" max="4" width="13.85546875" style="11" bestFit="1" customWidth="1"/>
    <col min="5" max="5" width="20.85546875" style="11" bestFit="1" customWidth="1"/>
    <col min="7" max="7" width="12.140625" bestFit="1" customWidth="1"/>
    <col min="9" max="9" width="11.7109375" bestFit="1" customWidth="1"/>
  </cols>
  <sheetData>
    <row r="1" spans="1:7" s="11" customFormat="1" ht="31.5" x14ac:dyDescent="0.25">
      <c r="A1" s="13" t="s">
        <v>12</v>
      </c>
      <c r="B1" s="17" t="s">
        <v>0</v>
      </c>
      <c r="C1" s="13" t="s">
        <v>1</v>
      </c>
      <c r="D1" s="14" t="s">
        <v>2</v>
      </c>
      <c r="E1" s="13" t="s">
        <v>3</v>
      </c>
    </row>
    <row r="2" spans="1:7" ht="29.1" customHeight="1" x14ac:dyDescent="0.25">
      <c r="A2" s="30" t="s">
        <v>56</v>
      </c>
      <c r="B2" s="15" t="s">
        <v>77</v>
      </c>
      <c r="C2" s="4" t="s">
        <v>64</v>
      </c>
      <c r="D2" s="5">
        <v>71304.479999999996</v>
      </c>
      <c r="E2" s="2" t="s">
        <v>59</v>
      </c>
      <c r="G2" s="19"/>
    </row>
    <row r="3" spans="1:7" x14ac:dyDescent="0.25">
      <c r="A3" s="31"/>
      <c r="B3" s="15" t="s">
        <v>24</v>
      </c>
      <c r="C3" s="4" t="s">
        <v>58</v>
      </c>
      <c r="D3" s="5">
        <v>88.04</v>
      </c>
      <c r="E3" s="2" t="s">
        <v>59</v>
      </c>
      <c r="G3" s="19"/>
    </row>
    <row r="4" spans="1:7" x14ac:dyDescent="0.25">
      <c r="A4" s="31"/>
      <c r="B4" s="16" t="s">
        <v>24</v>
      </c>
      <c r="C4" s="4" t="s">
        <v>58</v>
      </c>
      <c r="D4" s="5">
        <v>6556.28</v>
      </c>
      <c r="E4" s="2" t="s">
        <v>59</v>
      </c>
      <c r="G4" s="19"/>
    </row>
    <row r="5" spans="1:7" x14ac:dyDescent="0.25">
      <c r="A5" s="31"/>
      <c r="B5" s="16" t="s">
        <v>24</v>
      </c>
      <c r="C5" s="4" t="s">
        <v>58</v>
      </c>
      <c r="D5" s="5">
        <v>1175.98</v>
      </c>
      <c r="E5" s="2" t="s">
        <v>59</v>
      </c>
    </row>
    <row r="6" spans="1:7" x14ac:dyDescent="0.25">
      <c r="A6" s="31"/>
      <c r="B6" s="16" t="s">
        <v>24</v>
      </c>
      <c r="C6" s="4" t="s">
        <v>58</v>
      </c>
      <c r="D6" s="5">
        <v>7.46</v>
      </c>
      <c r="E6" s="2" t="s">
        <v>59</v>
      </c>
    </row>
    <row r="7" spans="1:7" x14ac:dyDescent="0.25">
      <c r="A7" s="31"/>
      <c r="B7" s="16" t="s">
        <v>24</v>
      </c>
      <c r="C7" s="4" t="s">
        <v>46</v>
      </c>
      <c r="D7" s="5">
        <v>1697.4</v>
      </c>
      <c r="E7" s="2" t="s">
        <v>59</v>
      </c>
    </row>
    <row r="8" spans="1:7" ht="30" x14ac:dyDescent="0.25">
      <c r="A8" s="31"/>
      <c r="B8" s="20" t="s">
        <v>76</v>
      </c>
      <c r="C8" s="4" t="s">
        <v>13</v>
      </c>
      <c r="D8" s="5">
        <v>1083400</v>
      </c>
      <c r="E8" s="2" t="s">
        <v>66</v>
      </c>
    </row>
    <row r="9" spans="1:7" ht="30" x14ac:dyDescent="0.25">
      <c r="A9" s="31"/>
      <c r="B9" s="20" t="s">
        <v>76</v>
      </c>
      <c r="C9" s="4" t="s">
        <v>13</v>
      </c>
      <c r="D9" s="5">
        <v>1967200</v>
      </c>
      <c r="E9" s="2" t="s">
        <v>66</v>
      </c>
    </row>
    <row r="10" spans="1:7" ht="30" x14ac:dyDescent="0.25">
      <c r="A10" s="31"/>
      <c r="B10" s="15" t="s">
        <v>74</v>
      </c>
      <c r="C10" s="4" t="s">
        <v>65</v>
      </c>
      <c r="D10" s="5">
        <v>33250</v>
      </c>
      <c r="E10" s="2" t="s">
        <v>66</v>
      </c>
    </row>
    <row r="11" spans="1:7" ht="30" x14ac:dyDescent="0.25">
      <c r="A11" s="31"/>
      <c r="B11" s="15" t="s">
        <v>53</v>
      </c>
      <c r="C11" s="4" t="s">
        <v>33</v>
      </c>
      <c r="D11" s="5">
        <v>12000</v>
      </c>
      <c r="E11" s="2" t="s">
        <v>68</v>
      </c>
    </row>
    <row r="12" spans="1:7" x14ac:dyDescent="0.25">
      <c r="A12" s="31"/>
      <c r="B12" s="16" t="s">
        <v>24</v>
      </c>
      <c r="C12" s="4" t="s">
        <v>21</v>
      </c>
      <c r="D12" s="5">
        <v>3562</v>
      </c>
      <c r="E12" s="2" t="s">
        <v>92</v>
      </c>
    </row>
    <row r="13" spans="1:7" x14ac:dyDescent="0.25">
      <c r="A13" s="31"/>
      <c r="B13" s="16" t="s">
        <v>24</v>
      </c>
      <c r="C13" s="4" t="s">
        <v>21</v>
      </c>
      <c r="D13" s="5">
        <v>2.52</v>
      </c>
      <c r="E13" s="2" t="s">
        <v>92</v>
      </c>
    </row>
    <row r="14" spans="1:7" x14ac:dyDescent="0.25">
      <c r="A14" s="31"/>
      <c r="B14" s="16" t="s">
        <v>24</v>
      </c>
      <c r="C14" s="4" t="s">
        <v>23</v>
      </c>
      <c r="D14" s="5">
        <v>7125.34</v>
      </c>
      <c r="E14" s="2" t="s">
        <v>92</v>
      </c>
    </row>
    <row r="15" spans="1:7" x14ac:dyDescent="0.25">
      <c r="A15" s="31"/>
      <c r="B15" s="16" t="s">
        <v>24</v>
      </c>
      <c r="C15" s="4" t="s">
        <v>78</v>
      </c>
      <c r="D15" s="5">
        <v>229153.24</v>
      </c>
      <c r="E15" s="2" t="s">
        <v>92</v>
      </c>
    </row>
    <row r="16" spans="1:7" x14ac:dyDescent="0.25">
      <c r="A16" s="31"/>
      <c r="B16" s="16" t="s">
        <v>24</v>
      </c>
      <c r="C16" s="4" t="s">
        <v>48</v>
      </c>
      <c r="D16" s="5">
        <v>5380.35</v>
      </c>
      <c r="E16" s="2" t="s">
        <v>92</v>
      </c>
    </row>
    <row r="17" spans="1:5" x14ac:dyDescent="0.25">
      <c r="A17" s="31"/>
      <c r="B17" s="16" t="s">
        <v>24</v>
      </c>
      <c r="C17" s="4" t="s">
        <v>47</v>
      </c>
      <c r="D17" s="5">
        <v>1227.3499999999999</v>
      </c>
      <c r="E17" s="2" t="s">
        <v>92</v>
      </c>
    </row>
    <row r="18" spans="1:5" x14ac:dyDescent="0.25">
      <c r="A18" s="31"/>
      <c r="B18" s="16" t="s">
        <v>24</v>
      </c>
      <c r="C18" s="4" t="s">
        <v>47</v>
      </c>
      <c r="D18" s="5">
        <v>5482.43</v>
      </c>
      <c r="E18" s="2" t="s">
        <v>92</v>
      </c>
    </row>
    <row r="19" spans="1:5" x14ac:dyDescent="0.25">
      <c r="A19" s="31"/>
      <c r="B19" s="16" t="s">
        <v>24</v>
      </c>
      <c r="C19" s="4" t="s">
        <v>116</v>
      </c>
      <c r="D19" s="5">
        <v>33791.61</v>
      </c>
      <c r="E19" s="2" t="s">
        <v>95</v>
      </c>
    </row>
    <row r="20" spans="1:5" x14ac:dyDescent="0.25">
      <c r="A20" s="31"/>
      <c r="B20" s="16" t="s">
        <v>24</v>
      </c>
      <c r="C20" s="4" t="s">
        <v>37</v>
      </c>
      <c r="D20" s="5">
        <v>3538.13</v>
      </c>
      <c r="E20" s="2" t="s">
        <v>93</v>
      </c>
    </row>
    <row r="21" spans="1:5" x14ac:dyDescent="0.25">
      <c r="A21" s="31"/>
      <c r="B21" s="16" t="s">
        <v>24</v>
      </c>
      <c r="C21" s="4" t="s">
        <v>23</v>
      </c>
      <c r="D21" s="5">
        <v>7125.34</v>
      </c>
      <c r="E21" s="2" t="s">
        <v>93</v>
      </c>
    </row>
    <row r="22" spans="1:5" x14ac:dyDescent="0.25">
      <c r="A22" s="31"/>
      <c r="B22" s="16" t="s">
        <v>24</v>
      </c>
      <c r="C22" s="4" t="s">
        <v>44</v>
      </c>
      <c r="D22" s="5">
        <v>7071.99</v>
      </c>
      <c r="E22" s="2" t="s">
        <v>93</v>
      </c>
    </row>
    <row r="23" spans="1:5" x14ac:dyDescent="0.25">
      <c r="A23" s="31"/>
      <c r="B23" s="16" t="s">
        <v>24</v>
      </c>
      <c r="C23" s="4" t="s">
        <v>28</v>
      </c>
      <c r="D23" s="5">
        <v>7916.66</v>
      </c>
      <c r="E23" s="2" t="s">
        <v>93</v>
      </c>
    </row>
    <row r="24" spans="1:5" x14ac:dyDescent="0.25">
      <c r="A24" s="31"/>
      <c r="B24" s="16" t="s">
        <v>24</v>
      </c>
      <c r="C24" s="4" t="s">
        <v>27</v>
      </c>
      <c r="D24" s="5">
        <v>15912</v>
      </c>
      <c r="E24" s="2" t="s">
        <v>93</v>
      </c>
    </row>
    <row r="25" spans="1:5" x14ac:dyDescent="0.25">
      <c r="A25" s="31"/>
      <c r="B25" s="16" t="s">
        <v>24</v>
      </c>
      <c r="C25" s="4" t="s">
        <v>5</v>
      </c>
      <c r="D25" s="5">
        <v>4160</v>
      </c>
      <c r="E25" s="2" t="s">
        <v>93</v>
      </c>
    </row>
    <row r="26" spans="1:5" x14ac:dyDescent="0.25">
      <c r="A26" s="31"/>
      <c r="B26" s="16" t="s">
        <v>24</v>
      </c>
      <c r="C26" s="4" t="s">
        <v>80</v>
      </c>
      <c r="D26" s="5">
        <v>7800</v>
      </c>
      <c r="E26" s="2" t="s">
        <v>93</v>
      </c>
    </row>
    <row r="27" spans="1:5" x14ac:dyDescent="0.25">
      <c r="A27" s="31"/>
      <c r="B27" s="16" t="s">
        <v>24</v>
      </c>
      <c r="C27" s="4" t="s">
        <v>81</v>
      </c>
      <c r="D27" s="5">
        <v>13790.4</v>
      </c>
      <c r="E27" s="2" t="s">
        <v>93</v>
      </c>
    </row>
    <row r="28" spans="1:5" x14ac:dyDescent="0.25">
      <c r="A28" s="31"/>
      <c r="B28" s="16" t="s">
        <v>24</v>
      </c>
      <c r="C28" s="4" t="s">
        <v>32</v>
      </c>
      <c r="D28" s="5">
        <v>3536</v>
      </c>
      <c r="E28" s="2" t="s">
        <v>93</v>
      </c>
    </row>
    <row r="29" spans="1:5" x14ac:dyDescent="0.25">
      <c r="A29" s="31"/>
      <c r="B29" s="16" t="s">
        <v>24</v>
      </c>
      <c r="C29" s="4" t="s">
        <v>19</v>
      </c>
      <c r="D29" s="5">
        <v>4333.34</v>
      </c>
      <c r="E29" s="2" t="s">
        <v>93</v>
      </c>
    </row>
    <row r="30" spans="1:5" x14ac:dyDescent="0.25">
      <c r="A30" s="31"/>
      <c r="B30" s="16" t="s">
        <v>24</v>
      </c>
      <c r="C30" s="4" t="s">
        <v>82</v>
      </c>
      <c r="D30" s="5">
        <v>11093.33</v>
      </c>
      <c r="E30" s="2" t="s">
        <v>93</v>
      </c>
    </row>
    <row r="31" spans="1:5" x14ac:dyDescent="0.25">
      <c r="A31" s="31"/>
      <c r="B31" s="16" t="s">
        <v>24</v>
      </c>
      <c r="C31" s="4" t="s">
        <v>17</v>
      </c>
      <c r="D31" s="5">
        <v>5416.67</v>
      </c>
      <c r="E31" s="2" t="s">
        <v>93</v>
      </c>
    </row>
    <row r="32" spans="1:5" x14ac:dyDescent="0.25">
      <c r="A32" s="31"/>
      <c r="B32" s="16" t="s">
        <v>24</v>
      </c>
      <c r="C32" s="4" t="s">
        <v>111</v>
      </c>
      <c r="D32" s="5">
        <v>13216.71</v>
      </c>
      <c r="E32" s="2" t="s">
        <v>93</v>
      </c>
    </row>
    <row r="33" spans="1:5" x14ac:dyDescent="0.25">
      <c r="A33" s="31"/>
      <c r="B33" s="16" t="s">
        <v>24</v>
      </c>
      <c r="C33" s="4" t="s">
        <v>111</v>
      </c>
      <c r="D33" s="5">
        <v>52866.6</v>
      </c>
      <c r="E33" s="2" t="s">
        <v>93</v>
      </c>
    </row>
    <row r="34" spans="1:5" x14ac:dyDescent="0.25">
      <c r="A34" s="31"/>
      <c r="B34" s="16" t="s">
        <v>24</v>
      </c>
      <c r="C34" s="4" t="s">
        <v>39</v>
      </c>
      <c r="D34" s="5">
        <v>4420</v>
      </c>
      <c r="E34" s="2" t="s">
        <v>93</v>
      </c>
    </row>
    <row r="35" spans="1:5" x14ac:dyDescent="0.25">
      <c r="A35" s="31"/>
      <c r="B35" s="16" t="s">
        <v>24</v>
      </c>
      <c r="C35" s="10" t="s">
        <v>25</v>
      </c>
      <c r="D35" s="5">
        <v>14235.69</v>
      </c>
      <c r="E35" s="2" t="s">
        <v>93</v>
      </c>
    </row>
    <row r="36" spans="1:5" x14ac:dyDescent="0.25">
      <c r="A36" s="31"/>
      <c r="B36" s="16" t="s">
        <v>24</v>
      </c>
      <c r="C36" s="4" t="s">
        <v>6</v>
      </c>
      <c r="D36" s="5">
        <v>9352</v>
      </c>
      <c r="E36" s="2" t="s">
        <v>93</v>
      </c>
    </row>
    <row r="37" spans="1:5" x14ac:dyDescent="0.25">
      <c r="A37" s="31"/>
      <c r="B37" s="16" t="s">
        <v>24</v>
      </c>
      <c r="C37" s="4" t="s">
        <v>4</v>
      </c>
      <c r="D37" s="5">
        <v>7193.34</v>
      </c>
      <c r="E37" s="2" t="s">
        <v>93</v>
      </c>
    </row>
    <row r="38" spans="1:5" x14ac:dyDescent="0.25">
      <c r="A38" s="31"/>
      <c r="B38" s="16" t="s">
        <v>24</v>
      </c>
      <c r="C38" s="4" t="s">
        <v>22</v>
      </c>
      <c r="D38" s="5">
        <v>5344</v>
      </c>
      <c r="E38" s="2" t="s">
        <v>93</v>
      </c>
    </row>
    <row r="39" spans="1:5" x14ac:dyDescent="0.25">
      <c r="A39" s="31"/>
      <c r="B39" s="16" t="s">
        <v>24</v>
      </c>
      <c r="C39" s="4" t="s">
        <v>7</v>
      </c>
      <c r="D39" s="5">
        <v>4862</v>
      </c>
      <c r="E39" s="2" t="s">
        <v>93</v>
      </c>
    </row>
    <row r="40" spans="1:5" ht="15" customHeight="1" x14ac:dyDescent="0.25">
      <c r="A40" s="31"/>
      <c r="B40" s="16" t="s">
        <v>24</v>
      </c>
      <c r="C40" s="4" t="s">
        <v>30</v>
      </c>
      <c r="D40" s="5">
        <v>12469.33</v>
      </c>
      <c r="E40" s="2" t="s">
        <v>93</v>
      </c>
    </row>
    <row r="41" spans="1:5" ht="15" customHeight="1" x14ac:dyDescent="0.25">
      <c r="A41" s="31"/>
      <c r="B41" s="16" t="s">
        <v>24</v>
      </c>
      <c r="C41" s="4" t="s">
        <v>26</v>
      </c>
      <c r="D41" s="5">
        <v>13360</v>
      </c>
      <c r="E41" s="2" t="s">
        <v>93</v>
      </c>
    </row>
    <row r="42" spans="1:5" x14ac:dyDescent="0.25">
      <c r="A42" s="31"/>
      <c r="B42" s="16" t="s">
        <v>24</v>
      </c>
      <c r="C42" s="4" t="s">
        <v>79</v>
      </c>
      <c r="D42" s="5">
        <v>11266.67</v>
      </c>
      <c r="E42" s="2" t="s">
        <v>93</v>
      </c>
    </row>
    <row r="43" spans="1:5" x14ac:dyDescent="0.25">
      <c r="A43" s="31"/>
      <c r="B43" s="16" t="s">
        <v>24</v>
      </c>
      <c r="C43" s="4" t="s">
        <v>42</v>
      </c>
      <c r="D43" s="5">
        <v>7585.03</v>
      </c>
      <c r="E43" s="2" t="s">
        <v>93</v>
      </c>
    </row>
    <row r="44" spans="1:5" x14ac:dyDescent="0.25">
      <c r="A44" s="31"/>
      <c r="B44" s="16" t="s">
        <v>24</v>
      </c>
      <c r="C44" s="4" t="s">
        <v>38</v>
      </c>
      <c r="D44" s="5">
        <v>19448.009999999998</v>
      </c>
      <c r="E44" s="2" t="s">
        <v>93</v>
      </c>
    </row>
    <row r="45" spans="1:5" ht="30" x14ac:dyDescent="0.25">
      <c r="A45" s="31"/>
      <c r="B45" s="15" t="s">
        <v>51</v>
      </c>
      <c r="C45" s="4" t="s">
        <v>35</v>
      </c>
      <c r="D45" s="5">
        <v>10000</v>
      </c>
      <c r="E45" s="2" t="s">
        <v>67</v>
      </c>
    </row>
    <row r="46" spans="1:5" ht="30" x14ac:dyDescent="0.25">
      <c r="A46" s="31"/>
      <c r="B46" s="15" t="s">
        <v>75</v>
      </c>
      <c r="C46" s="4" t="s">
        <v>13</v>
      </c>
      <c r="D46" s="5">
        <v>1967200</v>
      </c>
      <c r="E46" s="2" t="s">
        <v>67</v>
      </c>
    </row>
    <row r="47" spans="1:5" x14ac:dyDescent="0.25">
      <c r="A47" s="31" t="s">
        <v>56</v>
      </c>
      <c r="B47" s="16" t="s">
        <v>24</v>
      </c>
      <c r="C47" s="4" t="s">
        <v>20</v>
      </c>
      <c r="D47" s="5">
        <v>5657.6</v>
      </c>
      <c r="E47" s="2" t="s">
        <v>67</v>
      </c>
    </row>
    <row r="48" spans="1:5" x14ac:dyDescent="0.25">
      <c r="A48" s="31"/>
      <c r="B48" s="16" t="s">
        <v>24</v>
      </c>
      <c r="C48" s="4" t="s">
        <v>15</v>
      </c>
      <c r="D48" s="5">
        <v>3033.34</v>
      </c>
      <c r="E48" s="2" t="s">
        <v>67</v>
      </c>
    </row>
    <row r="49" spans="1:5" x14ac:dyDescent="0.25">
      <c r="A49" s="31"/>
      <c r="B49" s="16" t="s">
        <v>24</v>
      </c>
      <c r="C49" s="4" t="s">
        <v>16</v>
      </c>
      <c r="D49" s="5">
        <v>6364.8</v>
      </c>
      <c r="E49" s="2" t="s">
        <v>67</v>
      </c>
    </row>
    <row r="50" spans="1:5" x14ac:dyDescent="0.25">
      <c r="A50" s="31"/>
      <c r="B50" s="16" t="s">
        <v>24</v>
      </c>
      <c r="C50" s="4" t="s">
        <v>21</v>
      </c>
      <c r="D50" s="5">
        <v>15935.48</v>
      </c>
      <c r="E50" s="2" t="s">
        <v>67</v>
      </c>
    </row>
    <row r="51" spans="1:5" x14ac:dyDescent="0.25">
      <c r="A51" s="31"/>
      <c r="B51" s="16" t="s">
        <v>24</v>
      </c>
      <c r="C51" s="4" t="s">
        <v>112</v>
      </c>
      <c r="D51" s="5">
        <v>7169.03</v>
      </c>
      <c r="E51" s="2" t="s">
        <v>67</v>
      </c>
    </row>
    <row r="52" spans="1:5" x14ac:dyDescent="0.25">
      <c r="A52" s="31"/>
      <c r="B52" s="16" t="s">
        <v>24</v>
      </c>
      <c r="C52" s="4" t="s">
        <v>8</v>
      </c>
      <c r="D52" s="5">
        <v>7800</v>
      </c>
      <c r="E52" s="2" t="s">
        <v>67</v>
      </c>
    </row>
    <row r="53" spans="1:5" x14ac:dyDescent="0.25">
      <c r="A53" s="31"/>
      <c r="B53" s="16" t="s">
        <v>24</v>
      </c>
      <c r="C53" s="4" t="s">
        <v>46</v>
      </c>
      <c r="D53" s="5">
        <v>2030.1</v>
      </c>
      <c r="E53" s="2" t="s">
        <v>97</v>
      </c>
    </row>
    <row r="54" spans="1:5" x14ac:dyDescent="0.25">
      <c r="A54" s="31"/>
      <c r="B54" s="16" t="s">
        <v>24</v>
      </c>
      <c r="C54" s="4" t="s">
        <v>31</v>
      </c>
      <c r="D54" s="5">
        <v>10607.99</v>
      </c>
      <c r="E54" s="2" t="s">
        <v>94</v>
      </c>
    </row>
    <row r="55" spans="1:5" x14ac:dyDescent="0.25">
      <c r="A55" s="31"/>
      <c r="B55" s="16" t="s">
        <v>24</v>
      </c>
      <c r="C55" s="4" t="s">
        <v>83</v>
      </c>
      <c r="D55" s="5">
        <v>13790.4</v>
      </c>
      <c r="E55" s="2" t="s">
        <v>94</v>
      </c>
    </row>
    <row r="56" spans="1:5" x14ac:dyDescent="0.25">
      <c r="A56" s="31"/>
      <c r="B56" s="16" t="s">
        <v>24</v>
      </c>
      <c r="C56" s="4" t="s">
        <v>15</v>
      </c>
      <c r="D56" s="5">
        <v>408.65</v>
      </c>
      <c r="E56" s="2" t="s">
        <v>98</v>
      </c>
    </row>
    <row r="57" spans="1:5" x14ac:dyDescent="0.25">
      <c r="A57" s="31"/>
      <c r="B57" s="16" t="s">
        <v>24</v>
      </c>
      <c r="C57" s="4" t="s">
        <v>10</v>
      </c>
      <c r="D57" s="5">
        <v>116.76</v>
      </c>
      <c r="E57" s="2" t="s">
        <v>98</v>
      </c>
    </row>
    <row r="58" spans="1:5" x14ac:dyDescent="0.25">
      <c r="A58" s="31"/>
      <c r="B58" s="16" t="s">
        <v>24</v>
      </c>
      <c r="C58" s="4" t="s">
        <v>43</v>
      </c>
      <c r="D58" s="5">
        <v>100</v>
      </c>
      <c r="E58" s="2" t="s">
        <v>99</v>
      </c>
    </row>
    <row r="59" spans="1:5" x14ac:dyDescent="0.25">
      <c r="A59" s="31"/>
      <c r="B59" s="16" t="s">
        <v>24</v>
      </c>
      <c r="C59" s="4" t="s">
        <v>58</v>
      </c>
      <c r="D59" s="5">
        <v>873.87</v>
      </c>
      <c r="E59" s="2" t="s">
        <v>96</v>
      </c>
    </row>
    <row r="60" spans="1:5" x14ac:dyDescent="0.25">
      <c r="A60" s="31"/>
      <c r="B60" s="16" t="s">
        <v>24</v>
      </c>
      <c r="C60" s="4" t="s">
        <v>58</v>
      </c>
      <c r="D60" s="5">
        <v>7.47</v>
      </c>
      <c r="E60" s="2" t="s">
        <v>96</v>
      </c>
    </row>
    <row r="61" spans="1:5" ht="30" x14ac:dyDescent="0.25">
      <c r="A61" s="31"/>
      <c r="B61" s="15" t="s">
        <v>51</v>
      </c>
      <c r="C61" s="4" t="s">
        <v>36</v>
      </c>
      <c r="D61" s="5">
        <v>41266.5</v>
      </c>
      <c r="E61" s="2" t="s">
        <v>69</v>
      </c>
    </row>
    <row r="62" spans="1:5" x14ac:dyDescent="0.25">
      <c r="A62" s="31"/>
      <c r="B62" s="16" t="s">
        <v>9</v>
      </c>
      <c r="C62" s="4" t="s">
        <v>18</v>
      </c>
      <c r="D62" s="5">
        <v>17000</v>
      </c>
      <c r="E62" s="2" t="s">
        <v>69</v>
      </c>
    </row>
    <row r="63" spans="1:5" x14ac:dyDescent="0.25">
      <c r="A63" s="31"/>
      <c r="B63" s="16" t="s">
        <v>24</v>
      </c>
      <c r="C63" s="4" t="s">
        <v>118</v>
      </c>
      <c r="D63" s="5">
        <v>15859.75</v>
      </c>
      <c r="E63" s="2" t="s">
        <v>69</v>
      </c>
    </row>
    <row r="64" spans="1:5" x14ac:dyDescent="0.25">
      <c r="A64" s="31"/>
      <c r="B64" s="16" t="s">
        <v>24</v>
      </c>
      <c r="C64" s="4" t="s">
        <v>40</v>
      </c>
      <c r="D64" s="5">
        <v>15912</v>
      </c>
      <c r="E64" s="2" t="s">
        <v>100</v>
      </c>
    </row>
    <row r="65" spans="1:5" x14ac:dyDescent="0.25">
      <c r="A65" s="31"/>
      <c r="B65" s="16" t="s">
        <v>24</v>
      </c>
      <c r="C65" s="4" t="s">
        <v>28</v>
      </c>
      <c r="D65" s="5">
        <v>7916.66</v>
      </c>
      <c r="E65" s="2" t="s">
        <v>100</v>
      </c>
    </row>
    <row r="66" spans="1:5" x14ac:dyDescent="0.25">
      <c r="A66" s="31"/>
      <c r="B66" s="16" t="s">
        <v>24</v>
      </c>
      <c r="C66" s="4" t="s">
        <v>49</v>
      </c>
      <c r="D66" s="5">
        <v>7071.99</v>
      </c>
      <c r="E66" s="2" t="s">
        <v>100</v>
      </c>
    </row>
    <row r="67" spans="1:5" x14ac:dyDescent="0.25">
      <c r="A67" s="31"/>
      <c r="B67" s="16" t="s">
        <v>24</v>
      </c>
      <c r="C67" s="4" t="s">
        <v>43</v>
      </c>
      <c r="D67" s="5">
        <v>34342.01</v>
      </c>
      <c r="E67" s="2" t="s">
        <v>100</v>
      </c>
    </row>
    <row r="68" spans="1:5" x14ac:dyDescent="0.25">
      <c r="A68" s="31"/>
      <c r="B68" s="16" t="s">
        <v>24</v>
      </c>
      <c r="C68" s="4" t="s">
        <v>117</v>
      </c>
      <c r="D68" s="5">
        <v>15600</v>
      </c>
      <c r="E68" s="2" t="s">
        <v>100</v>
      </c>
    </row>
    <row r="69" spans="1:5" x14ac:dyDescent="0.25">
      <c r="A69" s="31"/>
      <c r="B69" s="16" t="s">
        <v>24</v>
      </c>
      <c r="C69" s="4" t="s">
        <v>15</v>
      </c>
      <c r="D69" s="5">
        <v>109.65</v>
      </c>
      <c r="E69" s="2" t="s">
        <v>100</v>
      </c>
    </row>
    <row r="70" spans="1:5" x14ac:dyDescent="0.25">
      <c r="A70" s="31"/>
      <c r="B70" s="16" t="s">
        <v>24</v>
      </c>
      <c r="C70" s="4" t="s">
        <v>16</v>
      </c>
      <c r="D70" s="5">
        <v>6364.8</v>
      </c>
      <c r="E70" s="2" t="s">
        <v>100</v>
      </c>
    </row>
    <row r="71" spans="1:5" x14ac:dyDescent="0.25">
      <c r="A71" s="31"/>
      <c r="B71" s="16" t="s">
        <v>24</v>
      </c>
      <c r="C71" s="4" t="s">
        <v>19</v>
      </c>
      <c r="D71" s="5">
        <v>4333.34</v>
      </c>
      <c r="E71" s="2" t="s">
        <v>100</v>
      </c>
    </row>
    <row r="72" spans="1:5" x14ac:dyDescent="0.25">
      <c r="A72" s="31"/>
      <c r="B72" s="16" t="s">
        <v>24</v>
      </c>
      <c r="C72" s="4" t="s">
        <v>5</v>
      </c>
      <c r="D72" s="5">
        <v>1941.34</v>
      </c>
      <c r="E72" s="2" t="s">
        <v>100</v>
      </c>
    </row>
    <row r="73" spans="1:5" x14ac:dyDescent="0.25">
      <c r="A73" s="31"/>
      <c r="B73" s="16" t="s">
        <v>24</v>
      </c>
      <c r="C73" s="4" t="s">
        <v>31</v>
      </c>
      <c r="D73" s="5">
        <v>3536</v>
      </c>
      <c r="E73" s="2" t="s">
        <v>100</v>
      </c>
    </row>
    <row r="74" spans="1:5" x14ac:dyDescent="0.25">
      <c r="A74" s="31"/>
      <c r="B74" s="16" t="s">
        <v>24</v>
      </c>
      <c r="C74" s="4" t="s">
        <v>38</v>
      </c>
      <c r="D74" s="5">
        <v>19448.009999999998</v>
      </c>
      <c r="E74" s="2" t="s">
        <v>100</v>
      </c>
    </row>
    <row r="75" spans="1:5" x14ac:dyDescent="0.25">
      <c r="A75" s="31"/>
      <c r="B75" s="16" t="s">
        <v>24</v>
      </c>
      <c r="C75" s="4" t="s">
        <v>23</v>
      </c>
      <c r="D75" s="5">
        <v>7125.34</v>
      </c>
      <c r="E75" s="2" t="s">
        <v>100</v>
      </c>
    </row>
    <row r="76" spans="1:5" x14ac:dyDescent="0.25">
      <c r="A76" s="31"/>
      <c r="B76" s="16" t="s">
        <v>24</v>
      </c>
      <c r="C76" s="4" t="s">
        <v>4</v>
      </c>
      <c r="D76" s="5">
        <v>7193.34</v>
      </c>
      <c r="E76" s="2" t="s">
        <v>100</v>
      </c>
    </row>
    <row r="77" spans="1:5" x14ac:dyDescent="0.25">
      <c r="A77" s="31"/>
      <c r="B77" s="16" t="s">
        <v>24</v>
      </c>
      <c r="C77" s="4" t="s">
        <v>22</v>
      </c>
      <c r="D77" s="5">
        <v>5344</v>
      </c>
      <c r="E77" s="2" t="s">
        <v>100</v>
      </c>
    </row>
    <row r="78" spans="1:5" x14ac:dyDescent="0.25">
      <c r="A78" s="31"/>
      <c r="B78" s="16" t="s">
        <v>24</v>
      </c>
      <c r="C78" s="4" t="s">
        <v>29</v>
      </c>
      <c r="D78" s="5">
        <v>19594.669999999998</v>
      </c>
      <c r="E78" s="2" t="s">
        <v>100</v>
      </c>
    </row>
    <row r="79" spans="1:5" x14ac:dyDescent="0.25">
      <c r="A79" s="31"/>
      <c r="B79" s="16" t="s">
        <v>24</v>
      </c>
      <c r="C79" s="4" t="s">
        <v>17</v>
      </c>
      <c r="D79" s="5">
        <v>5416.67</v>
      </c>
      <c r="E79" s="2" t="s">
        <v>100</v>
      </c>
    </row>
    <row r="80" spans="1:5" x14ac:dyDescent="0.25">
      <c r="A80" s="31"/>
      <c r="B80" s="16" t="s">
        <v>24</v>
      </c>
      <c r="C80" s="4" t="s">
        <v>30</v>
      </c>
      <c r="D80" s="5">
        <v>6234.66</v>
      </c>
      <c r="E80" s="2" t="s">
        <v>100</v>
      </c>
    </row>
    <row r="81" spans="1:5" ht="15" customHeight="1" x14ac:dyDescent="0.25">
      <c r="A81" s="31"/>
      <c r="B81" s="16" t="s">
        <v>24</v>
      </c>
      <c r="C81" s="4" t="s">
        <v>84</v>
      </c>
      <c r="D81" s="5">
        <v>287004.32</v>
      </c>
      <c r="E81" s="2" t="s">
        <v>100</v>
      </c>
    </row>
    <row r="82" spans="1:5" x14ac:dyDescent="0.25">
      <c r="A82" s="31"/>
      <c r="B82" s="16" t="s">
        <v>24</v>
      </c>
      <c r="C82" s="4" t="s">
        <v>81</v>
      </c>
      <c r="D82" s="5">
        <v>6895.2</v>
      </c>
      <c r="E82" s="2" t="s">
        <v>101</v>
      </c>
    </row>
    <row r="83" spans="1:5" x14ac:dyDescent="0.25">
      <c r="A83" s="31"/>
      <c r="B83" s="16" t="s">
        <v>24</v>
      </c>
      <c r="C83" s="4" t="s">
        <v>11</v>
      </c>
      <c r="D83" s="5">
        <v>32.6</v>
      </c>
      <c r="E83" s="2" t="s">
        <v>101</v>
      </c>
    </row>
    <row r="84" spans="1:5" ht="15" customHeight="1" x14ac:dyDescent="0.25">
      <c r="A84" s="31"/>
      <c r="B84" s="16" t="s">
        <v>24</v>
      </c>
      <c r="C84" s="4" t="s">
        <v>80</v>
      </c>
      <c r="D84" s="5">
        <v>3900</v>
      </c>
      <c r="E84" s="2" t="s">
        <v>101</v>
      </c>
    </row>
    <row r="85" spans="1:5" ht="15" customHeight="1" x14ac:dyDescent="0.25">
      <c r="A85" s="31"/>
      <c r="B85" s="16" t="s">
        <v>24</v>
      </c>
      <c r="C85" s="4" t="s">
        <v>119</v>
      </c>
      <c r="D85" s="5">
        <v>17333.34</v>
      </c>
      <c r="E85" s="2" t="s">
        <v>101</v>
      </c>
    </row>
    <row r="86" spans="1:5" x14ac:dyDescent="0.25">
      <c r="A86" s="31"/>
      <c r="B86" s="16" t="s">
        <v>24</v>
      </c>
      <c r="C86" s="4" t="s">
        <v>113</v>
      </c>
      <c r="D86" s="5">
        <v>14364.99</v>
      </c>
      <c r="E86" s="2" t="s">
        <v>101</v>
      </c>
    </row>
    <row r="87" spans="1:5" x14ac:dyDescent="0.25">
      <c r="A87" s="31"/>
      <c r="B87" s="16" t="s">
        <v>24</v>
      </c>
      <c r="C87" s="4" t="s">
        <v>15</v>
      </c>
      <c r="D87" s="5">
        <v>3033.34</v>
      </c>
      <c r="E87" s="2" t="s">
        <v>101</v>
      </c>
    </row>
    <row r="88" spans="1:5" x14ac:dyDescent="0.25">
      <c r="A88" s="31"/>
      <c r="B88" s="16" t="s">
        <v>24</v>
      </c>
      <c r="C88" s="4" t="s">
        <v>20</v>
      </c>
      <c r="D88" s="5">
        <v>5657.6</v>
      </c>
      <c r="E88" s="2" t="s">
        <v>101</v>
      </c>
    </row>
    <row r="89" spans="1:5" x14ac:dyDescent="0.25">
      <c r="A89" s="31"/>
      <c r="B89" s="16" t="s">
        <v>24</v>
      </c>
      <c r="C89" s="4" t="s">
        <v>58</v>
      </c>
      <c r="D89" s="5">
        <v>2769.92</v>
      </c>
      <c r="E89" s="2" t="s">
        <v>70</v>
      </c>
    </row>
    <row r="90" spans="1:5" x14ac:dyDescent="0.25">
      <c r="A90" s="31"/>
      <c r="B90" s="16" t="s">
        <v>24</v>
      </c>
      <c r="C90" s="4" t="s">
        <v>58</v>
      </c>
      <c r="D90" s="5">
        <v>31.85</v>
      </c>
      <c r="E90" s="2" t="s">
        <v>70</v>
      </c>
    </row>
    <row r="91" spans="1:5" ht="30" x14ac:dyDescent="0.25">
      <c r="A91" s="31"/>
      <c r="B91" s="15" t="s">
        <v>51</v>
      </c>
      <c r="C91" s="4" t="s">
        <v>50</v>
      </c>
      <c r="D91" s="5">
        <v>23133.33</v>
      </c>
      <c r="E91" s="2" t="s">
        <v>70</v>
      </c>
    </row>
    <row r="92" spans="1:5" x14ac:dyDescent="0.25">
      <c r="A92" s="31"/>
      <c r="B92" s="16" t="s">
        <v>24</v>
      </c>
      <c r="C92" s="4" t="s">
        <v>46</v>
      </c>
      <c r="D92" s="5">
        <v>2089.71</v>
      </c>
      <c r="E92" s="2" t="s">
        <v>70</v>
      </c>
    </row>
    <row r="93" spans="1:5" x14ac:dyDescent="0.25">
      <c r="A93" s="31"/>
      <c r="B93" s="16" t="s">
        <v>24</v>
      </c>
      <c r="C93" s="4" t="s">
        <v>10</v>
      </c>
      <c r="D93" s="5">
        <v>273.39999999999998</v>
      </c>
      <c r="E93" s="2" t="s">
        <v>102</v>
      </c>
    </row>
    <row r="94" spans="1:5" x14ac:dyDescent="0.25">
      <c r="A94" s="31"/>
      <c r="B94" s="16" t="s">
        <v>24</v>
      </c>
      <c r="C94" s="4" t="s">
        <v>41</v>
      </c>
      <c r="D94" s="5">
        <v>16250.01</v>
      </c>
      <c r="E94" s="2" t="s">
        <v>102</v>
      </c>
    </row>
    <row r="95" spans="1:5" x14ac:dyDescent="0.25">
      <c r="A95" s="31"/>
      <c r="B95" s="16" t="s">
        <v>24</v>
      </c>
      <c r="C95" s="4" t="s">
        <v>82</v>
      </c>
      <c r="D95" s="5">
        <v>5546.66</v>
      </c>
      <c r="E95" s="2" t="s">
        <v>102</v>
      </c>
    </row>
    <row r="96" spans="1:5" x14ac:dyDescent="0.25">
      <c r="A96" s="31"/>
      <c r="B96" s="16" t="s">
        <v>24</v>
      </c>
      <c r="C96" s="4" t="s">
        <v>39</v>
      </c>
      <c r="D96" s="5">
        <v>4420</v>
      </c>
      <c r="E96" s="2" t="s">
        <v>102</v>
      </c>
    </row>
    <row r="97" spans="1:5" x14ac:dyDescent="0.25">
      <c r="A97" s="31"/>
      <c r="B97" s="16" t="s">
        <v>24</v>
      </c>
      <c r="C97" s="4" t="s">
        <v>32</v>
      </c>
      <c r="D97" s="5">
        <v>3536</v>
      </c>
      <c r="E97" s="2" t="s">
        <v>102</v>
      </c>
    </row>
    <row r="98" spans="1:5" x14ac:dyDescent="0.25">
      <c r="A98" s="31"/>
      <c r="B98" s="16" t="s">
        <v>24</v>
      </c>
      <c r="C98" s="4" t="s">
        <v>26</v>
      </c>
      <c r="D98" s="5">
        <v>6680</v>
      </c>
      <c r="E98" s="2" t="s">
        <v>102</v>
      </c>
    </row>
    <row r="99" spans="1:5" x14ac:dyDescent="0.25">
      <c r="A99" s="31" t="s">
        <v>56</v>
      </c>
      <c r="B99" s="16" t="s">
        <v>24</v>
      </c>
      <c r="C99" s="4" t="s">
        <v>79</v>
      </c>
      <c r="D99" s="5">
        <v>5633.34</v>
      </c>
      <c r="E99" s="2" t="s">
        <v>102</v>
      </c>
    </row>
    <row r="100" spans="1:5" x14ac:dyDescent="0.25">
      <c r="A100" s="31"/>
      <c r="B100" s="16" t="s">
        <v>24</v>
      </c>
      <c r="C100" s="4" t="s">
        <v>14</v>
      </c>
      <c r="D100" s="5">
        <v>11492.01</v>
      </c>
      <c r="E100" s="2" t="s">
        <v>102</v>
      </c>
    </row>
    <row r="101" spans="1:5" x14ac:dyDescent="0.25">
      <c r="A101" s="31"/>
      <c r="B101" s="16" t="s">
        <v>24</v>
      </c>
      <c r="C101" s="4" t="s">
        <v>6</v>
      </c>
      <c r="D101" s="5">
        <v>9352</v>
      </c>
      <c r="E101" s="2" t="s">
        <v>102</v>
      </c>
    </row>
    <row r="102" spans="1:5" x14ac:dyDescent="0.25">
      <c r="A102" s="31"/>
      <c r="B102" s="16" t="s">
        <v>24</v>
      </c>
      <c r="C102" s="4" t="s">
        <v>48</v>
      </c>
      <c r="D102" s="5">
        <v>5380.35</v>
      </c>
      <c r="E102" s="2" t="s">
        <v>102</v>
      </c>
    </row>
    <row r="103" spans="1:5" x14ac:dyDescent="0.25">
      <c r="A103" s="31"/>
      <c r="B103" s="16" t="s">
        <v>24</v>
      </c>
      <c r="C103" s="4" t="s">
        <v>58</v>
      </c>
      <c r="D103" s="5">
        <v>2710.71</v>
      </c>
      <c r="E103" s="2" t="s">
        <v>60</v>
      </c>
    </row>
    <row r="104" spans="1:5" x14ac:dyDescent="0.25">
      <c r="A104" s="31"/>
      <c r="B104" s="16" t="s">
        <v>24</v>
      </c>
      <c r="C104" s="4" t="s">
        <v>58</v>
      </c>
      <c r="D104" s="5">
        <v>27.37</v>
      </c>
      <c r="E104" s="2" t="s">
        <v>60</v>
      </c>
    </row>
    <row r="105" spans="1:5" ht="30" x14ac:dyDescent="0.25">
      <c r="A105" s="31"/>
      <c r="B105" s="15" t="s">
        <v>73</v>
      </c>
      <c r="C105" s="4" t="s">
        <v>63</v>
      </c>
      <c r="D105" s="5">
        <v>81512</v>
      </c>
      <c r="E105" s="2" t="s">
        <v>60</v>
      </c>
    </row>
    <row r="106" spans="1:5" x14ac:dyDescent="0.25">
      <c r="A106" s="31"/>
      <c r="B106" s="16" t="s">
        <v>24</v>
      </c>
      <c r="C106" s="4" t="s">
        <v>11</v>
      </c>
      <c r="D106" s="5">
        <v>38.28</v>
      </c>
      <c r="E106" s="2" t="s">
        <v>103</v>
      </c>
    </row>
    <row r="107" spans="1:5" x14ac:dyDescent="0.25">
      <c r="A107" s="31"/>
      <c r="B107" s="16" t="s">
        <v>24</v>
      </c>
      <c r="C107" s="4" t="s">
        <v>21</v>
      </c>
      <c r="D107" s="5">
        <v>6500</v>
      </c>
      <c r="E107" s="2" t="s">
        <v>103</v>
      </c>
    </row>
    <row r="108" spans="1:5" x14ac:dyDescent="0.25">
      <c r="A108" s="31"/>
      <c r="B108" s="16" t="s">
        <v>24</v>
      </c>
      <c r="C108" s="4" t="s">
        <v>83</v>
      </c>
      <c r="D108" s="5">
        <v>6895.2</v>
      </c>
      <c r="E108" s="2" t="s">
        <v>103</v>
      </c>
    </row>
    <row r="109" spans="1:5" x14ac:dyDescent="0.25">
      <c r="A109" s="31"/>
      <c r="B109" s="16" t="s">
        <v>71</v>
      </c>
      <c r="C109" s="4" t="s">
        <v>61</v>
      </c>
      <c r="D109" s="5">
        <v>412335.41</v>
      </c>
      <c r="E109" s="2" t="s">
        <v>62</v>
      </c>
    </row>
    <row r="110" spans="1:5" x14ac:dyDescent="0.25">
      <c r="A110" s="31"/>
      <c r="B110" s="16" t="s">
        <v>52</v>
      </c>
      <c r="C110" s="4" t="s">
        <v>115</v>
      </c>
      <c r="D110" s="5">
        <v>116777.14</v>
      </c>
      <c r="E110" s="2" t="s">
        <v>62</v>
      </c>
    </row>
    <row r="111" spans="1:5" ht="30" x14ac:dyDescent="0.25">
      <c r="A111" s="31"/>
      <c r="B111" s="15" t="s">
        <v>72</v>
      </c>
      <c r="C111" s="4" t="s">
        <v>63</v>
      </c>
      <c r="D111" s="5">
        <v>1112240.3899999999</v>
      </c>
      <c r="E111" s="2" t="s">
        <v>62</v>
      </c>
    </row>
    <row r="112" spans="1:5" ht="30" x14ac:dyDescent="0.25">
      <c r="A112" s="31"/>
      <c r="B112" s="15" t="s">
        <v>53</v>
      </c>
      <c r="C112" s="4" t="s">
        <v>34</v>
      </c>
      <c r="D112" s="5">
        <v>143594.79999999999</v>
      </c>
      <c r="E112" s="2" t="s">
        <v>62</v>
      </c>
    </row>
    <row r="113" spans="1:5" x14ac:dyDescent="0.25">
      <c r="A113" s="31"/>
      <c r="B113" s="16" t="s">
        <v>24</v>
      </c>
      <c r="C113" s="4" t="s">
        <v>8</v>
      </c>
      <c r="D113" s="5">
        <v>83.6</v>
      </c>
      <c r="E113" s="2" t="s">
        <v>104</v>
      </c>
    </row>
    <row r="114" spans="1:5" x14ac:dyDescent="0.25">
      <c r="A114" s="31"/>
      <c r="B114" s="16" t="s">
        <v>24</v>
      </c>
      <c r="C114" s="4" t="s">
        <v>15</v>
      </c>
      <c r="D114" s="5">
        <v>132.1</v>
      </c>
      <c r="E114" s="2" t="s">
        <v>104</v>
      </c>
    </row>
    <row r="115" spans="1:5" x14ac:dyDescent="0.25">
      <c r="A115" s="31"/>
      <c r="B115" s="16" t="s">
        <v>24</v>
      </c>
      <c r="C115" s="4" t="s">
        <v>45</v>
      </c>
      <c r="D115" s="5">
        <v>340.1</v>
      </c>
      <c r="E115" s="2" t="s">
        <v>105</v>
      </c>
    </row>
    <row r="116" spans="1:5" x14ac:dyDescent="0.25">
      <c r="A116" s="31"/>
      <c r="B116" s="16" t="s">
        <v>24</v>
      </c>
      <c r="C116" s="4" t="s">
        <v>85</v>
      </c>
      <c r="D116" s="5">
        <v>555</v>
      </c>
      <c r="E116" s="2" t="s">
        <v>106</v>
      </c>
    </row>
    <row r="117" spans="1:5" x14ac:dyDescent="0.25">
      <c r="A117" s="31"/>
      <c r="B117" s="16" t="s">
        <v>24</v>
      </c>
      <c r="C117" s="4" t="s">
        <v>119</v>
      </c>
      <c r="D117" s="5">
        <v>6933.34</v>
      </c>
      <c r="E117" s="2" t="s">
        <v>106</v>
      </c>
    </row>
    <row r="118" spans="1:5" x14ac:dyDescent="0.25">
      <c r="A118" s="31"/>
      <c r="B118" s="16" t="s">
        <v>24</v>
      </c>
      <c r="C118" s="4" t="s">
        <v>40</v>
      </c>
      <c r="D118" s="5">
        <v>7956</v>
      </c>
      <c r="E118" s="2" t="s">
        <v>106</v>
      </c>
    </row>
    <row r="119" spans="1:5" x14ac:dyDescent="0.25">
      <c r="A119" s="31"/>
      <c r="B119" s="16" t="s">
        <v>24</v>
      </c>
      <c r="C119" s="4" t="s">
        <v>22</v>
      </c>
      <c r="D119" s="5">
        <v>5344</v>
      </c>
      <c r="E119" s="2" t="s">
        <v>106</v>
      </c>
    </row>
    <row r="120" spans="1:5" x14ac:dyDescent="0.25">
      <c r="A120" s="31"/>
      <c r="B120" s="16" t="s">
        <v>24</v>
      </c>
      <c r="C120" s="4" t="s">
        <v>117</v>
      </c>
      <c r="D120" s="5">
        <v>6240</v>
      </c>
      <c r="E120" s="2" t="s">
        <v>106</v>
      </c>
    </row>
    <row r="121" spans="1:5" x14ac:dyDescent="0.25">
      <c r="A121" s="31"/>
      <c r="B121" s="16" t="s">
        <v>24</v>
      </c>
      <c r="C121" s="4" t="s">
        <v>86</v>
      </c>
      <c r="D121" s="5">
        <v>24466.84</v>
      </c>
      <c r="E121" s="2" t="s">
        <v>106</v>
      </c>
    </row>
    <row r="122" spans="1:5" x14ac:dyDescent="0.25">
      <c r="A122" s="31"/>
      <c r="B122" s="16" t="s">
        <v>24</v>
      </c>
      <c r="C122" s="4" t="s">
        <v>113</v>
      </c>
      <c r="D122" s="5">
        <v>5745.99</v>
      </c>
      <c r="E122" s="2" t="s">
        <v>106</v>
      </c>
    </row>
    <row r="123" spans="1:5" x14ac:dyDescent="0.25">
      <c r="A123" s="31"/>
      <c r="B123" s="16" t="s">
        <v>24</v>
      </c>
      <c r="C123" s="4" t="s">
        <v>20</v>
      </c>
      <c r="D123" s="5">
        <v>5657.6</v>
      </c>
      <c r="E123" s="2" t="s">
        <v>106</v>
      </c>
    </row>
    <row r="124" spans="1:5" x14ac:dyDescent="0.25">
      <c r="A124" s="31"/>
      <c r="B124" s="16" t="s">
        <v>24</v>
      </c>
      <c r="C124" s="4" t="s">
        <v>15</v>
      </c>
      <c r="D124" s="5">
        <v>3033.34</v>
      </c>
      <c r="E124" s="2" t="s">
        <v>107</v>
      </c>
    </row>
    <row r="125" spans="1:5" x14ac:dyDescent="0.25">
      <c r="A125" s="31"/>
      <c r="B125" s="16" t="s">
        <v>24</v>
      </c>
      <c r="C125" s="4" t="s">
        <v>28</v>
      </c>
      <c r="D125" s="5">
        <v>7916.66</v>
      </c>
      <c r="E125" s="2" t="s">
        <v>107</v>
      </c>
    </row>
    <row r="126" spans="1:5" x14ac:dyDescent="0.25">
      <c r="A126" s="31"/>
      <c r="B126" s="16" t="s">
        <v>24</v>
      </c>
      <c r="C126" s="4" t="s">
        <v>16</v>
      </c>
      <c r="D126" s="5">
        <v>6364.8</v>
      </c>
      <c r="E126" s="2" t="s">
        <v>107</v>
      </c>
    </row>
    <row r="127" spans="1:5" x14ac:dyDescent="0.25">
      <c r="A127" s="31"/>
      <c r="B127" s="16" t="s">
        <v>24</v>
      </c>
      <c r="C127" s="4" t="s">
        <v>39</v>
      </c>
      <c r="D127" s="5">
        <v>4420</v>
      </c>
      <c r="E127" s="2" t="s">
        <v>107</v>
      </c>
    </row>
    <row r="128" spans="1:5" x14ac:dyDescent="0.25">
      <c r="A128" s="31"/>
      <c r="B128" s="16" t="s">
        <v>24</v>
      </c>
      <c r="C128" s="4" t="s">
        <v>48</v>
      </c>
      <c r="D128" s="5">
        <v>5380.35</v>
      </c>
      <c r="E128" s="2" t="s">
        <v>107</v>
      </c>
    </row>
    <row r="129" spans="1:5" x14ac:dyDescent="0.25">
      <c r="A129" s="31"/>
      <c r="B129" s="16" t="s">
        <v>24</v>
      </c>
      <c r="C129" s="4" t="s">
        <v>87</v>
      </c>
      <c r="D129" s="5">
        <v>307937.02</v>
      </c>
      <c r="E129" s="2" t="s">
        <v>107</v>
      </c>
    </row>
    <row r="130" spans="1:5" x14ac:dyDescent="0.25">
      <c r="A130" s="31"/>
      <c r="B130" s="16" t="s">
        <v>24</v>
      </c>
      <c r="C130" s="4" t="s">
        <v>30</v>
      </c>
      <c r="D130" s="5">
        <v>6234.66</v>
      </c>
      <c r="E130" s="2" t="s">
        <v>107</v>
      </c>
    </row>
    <row r="131" spans="1:5" x14ac:dyDescent="0.25">
      <c r="A131" s="31"/>
      <c r="B131" s="16" t="s">
        <v>24</v>
      </c>
      <c r="C131" s="4" t="s">
        <v>79</v>
      </c>
      <c r="D131" s="5">
        <v>5633.34</v>
      </c>
      <c r="E131" s="2" t="s">
        <v>107</v>
      </c>
    </row>
    <row r="132" spans="1:5" x14ac:dyDescent="0.25">
      <c r="A132" s="31"/>
      <c r="B132" s="16" t="s">
        <v>24</v>
      </c>
      <c r="C132" s="10" t="s">
        <v>114</v>
      </c>
      <c r="D132" s="5">
        <v>7280</v>
      </c>
      <c r="E132" s="2" t="s">
        <v>108</v>
      </c>
    </row>
    <row r="133" spans="1:5" x14ac:dyDescent="0.25">
      <c r="A133" s="31"/>
      <c r="B133" s="16" t="s">
        <v>24</v>
      </c>
      <c r="C133" s="4" t="s">
        <v>6</v>
      </c>
      <c r="D133" s="5">
        <v>9352</v>
      </c>
      <c r="E133" s="2" t="s">
        <v>108</v>
      </c>
    </row>
    <row r="134" spans="1:5" x14ac:dyDescent="0.25">
      <c r="A134" s="31"/>
      <c r="B134" s="16" t="s">
        <v>24</v>
      </c>
      <c r="C134" s="4" t="s">
        <v>88</v>
      </c>
      <c r="D134" s="5">
        <v>580.65</v>
      </c>
      <c r="E134" s="2" t="s">
        <v>108</v>
      </c>
    </row>
    <row r="135" spans="1:5" ht="15" customHeight="1" x14ac:dyDescent="0.25">
      <c r="A135" s="31"/>
      <c r="B135" s="16" t="s">
        <v>24</v>
      </c>
      <c r="C135" s="4" t="s">
        <v>88</v>
      </c>
      <c r="D135" s="5">
        <v>5316.29</v>
      </c>
      <c r="E135" s="2" t="s">
        <v>108</v>
      </c>
    </row>
    <row r="136" spans="1:5" x14ac:dyDescent="0.25">
      <c r="A136" s="31"/>
      <c r="B136" s="16" t="s">
        <v>24</v>
      </c>
      <c r="C136" s="4" t="s">
        <v>90</v>
      </c>
      <c r="D136" s="5">
        <v>16564.52</v>
      </c>
      <c r="E136" s="2" t="s">
        <v>108</v>
      </c>
    </row>
    <row r="137" spans="1:5" ht="15" customHeight="1" x14ac:dyDescent="0.25">
      <c r="A137" s="31"/>
      <c r="B137" s="16" t="s">
        <v>24</v>
      </c>
      <c r="C137" s="4" t="s">
        <v>14</v>
      </c>
      <c r="D137" s="5">
        <v>5745.99</v>
      </c>
      <c r="E137" s="2" t="s">
        <v>108</v>
      </c>
    </row>
    <row r="138" spans="1:5" ht="14.45" customHeight="1" x14ac:dyDescent="0.25">
      <c r="A138" s="31"/>
      <c r="B138" s="16" t="s">
        <v>24</v>
      </c>
      <c r="C138" s="4" t="s">
        <v>32</v>
      </c>
      <c r="D138" s="5">
        <v>3536</v>
      </c>
      <c r="E138" s="2" t="s">
        <v>108</v>
      </c>
    </row>
    <row r="139" spans="1:5" ht="15" customHeight="1" x14ac:dyDescent="0.25">
      <c r="A139" s="31"/>
      <c r="B139" s="16" t="s">
        <v>24</v>
      </c>
      <c r="C139" s="4" t="s">
        <v>81</v>
      </c>
      <c r="D139" s="5">
        <v>6895.2</v>
      </c>
      <c r="E139" s="2" t="s">
        <v>108</v>
      </c>
    </row>
    <row r="140" spans="1:5" x14ac:dyDescent="0.25">
      <c r="A140" s="31"/>
      <c r="B140" s="16" t="s">
        <v>24</v>
      </c>
      <c r="C140" s="4" t="s">
        <v>17</v>
      </c>
      <c r="D140" s="5">
        <v>5416.67</v>
      </c>
      <c r="E140" s="2" t="s">
        <v>108</v>
      </c>
    </row>
    <row r="141" spans="1:5" x14ac:dyDescent="0.25">
      <c r="A141" s="31"/>
      <c r="B141" s="16" t="s">
        <v>24</v>
      </c>
      <c r="C141" s="4" t="s">
        <v>89</v>
      </c>
      <c r="D141" s="5">
        <v>11959.99</v>
      </c>
      <c r="E141" s="2" t="s">
        <v>110</v>
      </c>
    </row>
    <row r="142" spans="1:5" x14ac:dyDescent="0.25">
      <c r="A142" s="31"/>
      <c r="B142" s="16" t="s">
        <v>24</v>
      </c>
      <c r="C142" s="4" t="s">
        <v>41</v>
      </c>
      <c r="D142" s="5">
        <v>5416.67</v>
      </c>
      <c r="E142" s="2" t="s">
        <v>110</v>
      </c>
    </row>
    <row r="143" spans="1:5" x14ac:dyDescent="0.25">
      <c r="A143" s="31"/>
      <c r="B143" s="16" t="s">
        <v>24</v>
      </c>
      <c r="C143" s="4" t="s">
        <v>23</v>
      </c>
      <c r="D143" s="5">
        <v>7125.34</v>
      </c>
      <c r="E143" s="2" t="s">
        <v>110</v>
      </c>
    </row>
    <row r="144" spans="1:5" x14ac:dyDescent="0.25">
      <c r="A144" s="31"/>
      <c r="B144" s="16" t="s">
        <v>24</v>
      </c>
      <c r="C144" s="10" t="s">
        <v>25</v>
      </c>
      <c r="D144" s="5">
        <v>11613.33</v>
      </c>
      <c r="E144" s="2" t="s">
        <v>110</v>
      </c>
    </row>
    <row r="145" spans="1:9" x14ac:dyDescent="0.25">
      <c r="A145" s="31"/>
      <c r="B145" s="16" t="s">
        <v>24</v>
      </c>
      <c r="C145" s="4" t="s">
        <v>80</v>
      </c>
      <c r="D145" s="5">
        <v>3900</v>
      </c>
      <c r="E145" s="2" t="s">
        <v>109</v>
      </c>
    </row>
    <row r="146" spans="1:9" x14ac:dyDescent="0.25">
      <c r="A146" s="31"/>
      <c r="B146" s="16" t="s">
        <v>24</v>
      </c>
      <c r="C146" s="4" t="s">
        <v>19</v>
      </c>
      <c r="D146" s="5">
        <v>4333.34</v>
      </c>
      <c r="E146" s="2" t="s">
        <v>109</v>
      </c>
    </row>
    <row r="147" spans="1:9" x14ac:dyDescent="0.25">
      <c r="A147" s="31"/>
      <c r="B147" s="16" t="s">
        <v>24</v>
      </c>
      <c r="C147" s="4" t="s">
        <v>4</v>
      </c>
      <c r="D147" s="5">
        <v>7193.34</v>
      </c>
      <c r="E147" s="2" t="s">
        <v>109</v>
      </c>
    </row>
    <row r="148" spans="1:9" x14ac:dyDescent="0.25">
      <c r="A148" s="31"/>
      <c r="B148" s="16" t="s">
        <v>24</v>
      </c>
      <c r="C148" s="4" t="s">
        <v>8</v>
      </c>
      <c r="D148" s="5">
        <v>15600</v>
      </c>
      <c r="E148" s="2" t="s">
        <v>109</v>
      </c>
    </row>
    <row r="149" spans="1:9" x14ac:dyDescent="0.25">
      <c r="A149" s="31"/>
      <c r="B149" s="16" t="s">
        <v>24</v>
      </c>
      <c r="C149" s="4" t="s">
        <v>83</v>
      </c>
      <c r="D149" s="5">
        <v>6895.2</v>
      </c>
      <c r="E149" s="2" t="s">
        <v>109</v>
      </c>
    </row>
    <row r="150" spans="1:9" x14ac:dyDescent="0.25">
      <c r="A150" s="31"/>
      <c r="B150" s="16" t="s">
        <v>24</v>
      </c>
      <c r="C150" s="4" t="s">
        <v>82</v>
      </c>
      <c r="D150" s="5">
        <v>5546.66</v>
      </c>
      <c r="E150" s="2" t="s">
        <v>109</v>
      </c>
    </row>
    <row r="151" spans="1:9" x14ac:dyDescent="0.25">
      <c r="A151" s="31"/>
      <c r="B151" s="16" t="s">
        <v>24</v>
      </c>
      <c r="C151" s="4" t="s">
        <v>26</v>
      </c>
      <c r="D151" s="5">
        <v>6680</v>
      </c>
      <c r="E151" s="2" t="s">
        <v>109</v>
      </c>
    </row>
    <row r="152" spans="1:9" x14ac:dyDescent="0.25">
      <c r="A152" s="31"/>
      <c r="B152" s="16" t="s">
        <v>24</v>
      </c>
      <c r="C152" s="4" t="s">
        <v>58</v>
      </c>
      <c r="D152" s="5">
        <v>55.23</v>
      </c>
      <c r="E152" s="2" t="s">
        <v>109</v>
      </c>
    </row>
    <row r="153" spans="1:9" x14ac:dyDescent="0.25">
      <c r="A153" s="31"/>
      <c r="B153" s="16" t="s">
        <v>24</v>
      </c>
      <c r="C153" s="4" t="s">
        <v>91</v>
      </c>
      <c r="D153" s="5">
        <v>5001.97</v>
      </c>
      <c r="E153" s="2" t="s">
        <v>109</v>
      </c>
      <c r="G153" s="21"/>
    </row>
    <row r="154" spans="1:9" x14ac:dyDescent="0.25">
      <c r="G154" s="22"/>
      <c r="I154" s="19"/>
    </row>
    <row r="155" spans="1:9" ht="26.25" x14ac:dyDescent="0.25">
      <c r="A155" s="1" t="s">
        <v>12</v>
      </c>
      <c r="B155" s="6" t="s">
        <v>0</v>
      </c>
      <c r="C155" s="7" t="s">
        <v>1</v>
      </c>
      <c r="D155" s="8" t="s">
        <v>2</v>
      </c>
      <c r="E155" s="9" t="s">
        <v>54</v>
      </c>
    </row>
    <row r="156" spans="1:9" ht="30" customHeight="1" x14ac:dyDescent="0.25">
      <c r="A156" s="30" t="s">
        <v>55</v>
      </c>
      <c r="B156" s="29" t="s">
        <v>120</v>
      </c>
      <c r="C156" s="27" t="s">
        <v>121</v>
      </c>
      <c r="D156" s="28">
        <v>20179948.390000001</v>
      </c>
      <c r="E156" s="26">
        <v>44656</v>
      </c>
    </row>
    <row r="157" spans="1:9" x14ac:dyDescent="0.25">
      <c r="A157" s="31"/>
      <c r="B157" s="23" t="s">
        <v>122</v>
      </c>
      <c r="C157" s="24" t="s">
        <v>123</v>
      </c>
      <c r="D157" s="25">
        <v>5732.38</v>
      </c>
      <c r="E157" s="26">
        <v>44671</v>
      </c>
    </row>
    <row r="158" spans="1:9" x14ac:dyDescent="0.25">
      <c r="A158" s="31"/>
      <c r="B158" s="23" t="s">
        <v>122</v>
      </c>
      <c r="C158" s="24" t="s">
        <v>124</v>
      </c>
      <c r="D158" s="25">
        <v>5318.26</v>
      </c>
      <c r="E158" s="26">
        <v>44671</v>
      </c>
    </row>
    <row r="159" spans="1:9" x14ac:dyDescent="0.25">
      <c r="A159" s="31"/>
      <c r="B159" s="23" t="s">
        <v>122</v>
      </c>
      <c r="C159" s="24" t="s">
        <v>125</v>
      </c>
      <c r="D159" s="25">
        <v>9332.26</v>
      </c>
      <c r="E159" s="26">
        <v>44671</v>
      </c>
    </row>
    <row r="160" spans="1:9" x14ac:dyDescent="0.25">
      <c r="A160" s="31"/>
      <c r="B160" s="23" t="s">
        <v>126</v>
      </c>
      <c r="C160" s="24" t="s">
        <v>127</v>
      </c>
      <c r="D160" s="25">
        <v>2500000</v>
      </c>
      <c r="E160" s="26">
        <v>44677</v>
      </c>
    </row>
    <row r="161" spans="1:5" x14ac:dyDescent="0.25">
      <c r="A161" s="31"/>
      <c r="B161" s="23" t="s">
        <v>128</v>
      </c>
      <c r="C161" s="24" t="s">
        <v>129</v>
      </c>
      <c r="D161" s="25">
        <v>362888.48</v>
      </c>
      <c r="E161" s="26">
        <v>44690</v>
      </c>
    </row>
    <row r="162" spans="1:5" x14ac:dyDescent="0.25">
      <c r="A162" s="31"/>
      <c r="B162" s="23" t="s">
        <v>128</v>
      </c>
      <c r="C162" s="24" t="s">
        <v>129</v>
      </c>
      <c r="D162" s="25">
        <v>130336.07</v>
      </c>
      <c r="E162" s="26">
        <v>44690</v>
      </c>
    </row>
    <row r="163" spans="1:5" x14ac:dyDescent="0.25">
      <c r="A163" s="31"/>
      <c r="B163" s="23" t="s">
        <v>128</v>
      </c>
      <c r="C163" s="24" t="s">
        <v>130</v>
      </c>
      <c r="D163" s="25">
        <v>418110.64</v>
      </c>
      <c r="E163" s="26">
        <v>44700</v>
      </c>
    </row>
    <row r="164" spans="1:5" x14ac:dyDescent="0.25">
      <c r="A164" s="31"/>
      <c r="B164" s="23" t="s">
        <v>131</v>
      </c>
      <c r="C164" s="24" t="s">
        <v>132</v>
      </c>
      <c r="D164" s="25">
        <v>197666.34</v>
      </c>
      <c r="E164" s="26">
        <v>44705</v>
      </c>
    </row>
    <row r="165" spans="1:5" x14ac:dyDescent="0.25">
      <c r="A165" s="31"/>
      <c r="B165" s="23" t="s">
        <v>133</v>
      </c>
      <c r="C165" s="24" t="s">
        <v>134</v>
      </c>
      <c r="D165" s="25">
        <v>18000000</v>
      </c>
      <c r="E165" s="26">
        <v>44727</v>
      </c>
    </row>
    <row r="166" spans="1:5" x14ac:dyDescent="0.25">
      <c r="A166" s="31"/>
      <c r="B166" s="23" t="s">
        <v>122</v>
      </c>
      <c r="C166" s="24" t="s">
        <v>123</v>
      </c>
      <c r="D166" s="25">
        <v>18026</v>
      </c>
      <c r="E166" s="26">
        <v>44741</v>
      </c>
    </row>
    <row r="167" spans="1:5" x14ac:dyDescent="0.25">
      <c r="A167" s="31"/>
      <c r="B167" s="23" t="s">
        <v>122</v>
      </c>
      <c r="C167" s="24" t="s">
        <v>124</v>
      </c>
      <c r="D167" s="25">
        <v>17330</v>
      </c>
      <c r="E167" s="26">
        <v>44741</v>
      </c>
    </row>
    <row r="168" spans="1:5" x14ac:dyDescent="0.25">
      <c r="A168" s="31"/>
      <c r="B168" s="23" t="s">
        <v>122</v>
      </c>
      <c r="C168" s="24" t="s">
        <v>125</v>
      </c>
      <c r="D168" s="25">
        <v>19368</v>
      </c>
      <c r="E168" s="26">
        <v>44741</v>
      </c>
    </row>
    <row r="169" spans="1:5" x14ac:dyDescent="0.25">
      <c r="A169" s="31"/>
      <c r="B169" s="23" t="s">
        <v>135</v>
      </c>
      <c r="C169" s="24" t="s">
        <v>130</v>
      </c>
      <c r="D169" s="25">
        <v>106975.65</v>
      </c>
      <c r="E169" s="26">
        <v>44742</v>
      </c>
    </row>
    <row r="170" spans="1:5" x14ac:dyDescent="0.25">
      <c r="A170" s="31"/>
      <c r="B170" s="23" t="s">
        <v>131</v>
      </c>
      <c r="C170" s="24" t="s">
        <v>130</v>
      </c>
      <c r="D170" s="25">
        <v>597253.32999999996</v>
      </c>
      <c r="E170" s="26">
        <v>44742</v>
      </c>
    </row>
    <row r="171" spans="1:5" x14ac:dyDescent="0.25">
      <c r="A171" s="32"/>
      <c r="B171" s="23" t="s">
        <v>128</v>
      </c>
      <c r="C171" s="24" t="s">
        <v>130</v>
      </c>
      <c r="D171" s="25">
        <v>149418.97</v>
      </c>
      <c r="E171" s="26">
        <v>44742</v>
      </c>
    </row>
  </sheetData>
  <mergeCells count="5">
    <mergeCell ref="A156:A171"/>
    <mergeCell ref="A2:A46"/>
    <mergeCell ref="A47:A98"/>
    <mergeCell ref="A99:A149"/>
    <mergeCell ref="A150:A153"/>
  </mergeCells>
  <pageMargins left="0" right="0" top="0.19685039370078741" bottom="0.19685039370078741" header="0.31496062992125984" footer="0.31496062992125984"/>
  <pageSetup paperSize="9" scale="71" fitToHeight="0" orientation="landscape" r:id="rId1"/>
  <rowBreaks count="1" manualBreakCount="1">
    <brk id="1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1"/>
  <sheetViews>
    <sheetView topLeftCell="A130" workbookViewId="0">
      <selection activeCell="G160" sqref="G160"/>
    </sheetView>
  </sheetViews>
  <sheetFormatPr defaultRowHeight="15" x14ac:dyDescent="0.25"/>
  <cols>
    <col min="1" max="1" width="15.85546875" style="37" customWidth="1"/>
    <col min="2" max="2" width="98.28515625" customWidth="1"/>
    <col min="3" max="3" width="62.140625" style="12" bestFit="1" customWidth="1"/>
    <col min="4" max="4" width="14.28515625" style="11" bestFit="1" customWidth="1"/>
    <col min="5" max="5" width="20.85546875" style="11" bestFit="1" customWidth="1"/>
    <col min="7" max="7" width="14.28515625" bestFit="1" customWidth="1"/>
    <col min="8" max="9" width="11.7109375" bestFit="1" customWidth="1"/>
  </cols>
  <sheetData>
    <row r="1" spans="1:9" s="11" customFormat="1" ht="31.5" x14ac:dyDescent="0.25">
      <c r="A1" s="13" t="s">
        <v>12</v>
      </c>
      <c r="B1" s="17" t="s">
        <v>0</v>
      </c>
      <c r="C1" s="13" t="s">
        <v>1</v>
      </c>
      <c r="D1" s="14" t="s">
        <v>2</v>
      </c>
      <c r="E1" s="13" t="s">
        <v>3</v>
      </c>
      <c r="F1" s="11" t="s">
        <v>57</v>
      </c>
    </row>
    <row r="2" spans="1:9" ht="30" customHeight="1" x14ac:dyDescent="0.25">
      <c r="A2" s="30" t="s">
        <v>56</v>
      </c>
      <c r="B2" s="15" t="s">
        <v>24</v>
      </c>
      <c r="C2" s="4" t="s">
        <v>58</v>
      </c>
      <c r="D2" s="5">
        <v>6108.69</v>
      </c>
      <c r="E2" s="2" t="s">
        <v>136</v>
      </c>
      <c r="F2">
        <v>140</v>
      </c>
    </row>
    <row r="3" spans="1:9" x14ac:dyDescent="0.25">
      <c r="A3" s="31"/>
      <c r="B3" s="15" t="s">
        <v>24</v>
      </c>
      <c r="C3" s="4" t="s">
        <v>58</v>
      </c>
      <c r="D3" s="5">
        <v>110.94</v>
      </c>
      <c r="E3" s="2" t="s">
        <v>136</v>
      </c>
      <c r="F3">
        <v>140</v>
      </c>
    </row>
    <row r="4" spans="1:9" x14ac:dyDescent="0.25">
      <c r="A4" s="31"/>
      <c r="B4" s="15" t="s">
        <v>24</v>
      </c>
      <c r="C4" s="4" t="s">
        <v>58</v>
      </c>
      <c r="D4" s="5">
        <v>1539.26</v>
      </c>
      <c r="E4" s="2" t="s">
        <v>136</v>
      </c>
      <c r="F4">
        <v>140</v>
      </c>
    </row>
    <row r="5" spans="1:9" x14ac:dyDescent="0.25">
      <c r="A5" s="31"/>
      <c r="B5" s="15" t="s">
        <v>24</v>
      </c>
      <c r="C5" s="4" t="s">
        <v>58</v>
      </c>
      <c r="D5" s="5">
        <v>2645</v>
      </c>
      <c r="E5" s="2" t="s">
        <v>137</v>
      </c>
      <c r="F5">
        <v>140</v>
      </c>
      <c r="G5" s="19"/>
    </row>
    <row r="6" spans="1:9" x14ac:dyDescent="0.25">
      <c r="A6" s="31"/>
      <c r="B6" s="15" t="s">
        <v>24</v>
      </c>
      <c r="C6" s="4" t="s">
        <v>58</v>
      </c>
      <c r="D6" s="5">
        <v>123.39</v>
      </c>
      <c r="E6" s="2" t="s">
        <v>137</v>
      </c>
      <c r="F6">
        <v>140</v>
      </c>
      <c r="G6" s="19"/>
    </row>
    <row r="7" spans="1:9" x14ac:dyDescent="0.25">
      <c r="A7" s="31"/>
      <c r="B7" s="15" t="s">
        <v>24</v>
      </c>
      <c r="C7" s="4" t="s">
        <v>58</v>
      </c>
      <c r="D7" s="5">
        <v>393.49</v>
      </c>
      <c r="E7" s="2" t="s">
        <v>138</v>
      </c>
      <c r="F7">
        <v>140</v>
      </c>
    </row>
    <row r="8" spans="1:9" x14ac:dyDescent="0.25">
      <c r="A8" s="31"/>
      <c r="B8" s="15" t="s">
        <v>24</v>
      </c>
      <c r="C8" s="4" t="s">
        <v>58</v>
      </c>
      <c r="D8" s="5">
        <v>15.92</v>
      </c>
      <c r="E8" s="2" t="s">
        <v>138</v>
      </c>
      <c r="F8">
        <v>140</v>
      </c>
      <c r="G8" s="19"/>
      <c r="H8" s="19">
        <f>SUM(D2:D8)</f>
        <v>10936.689999999999</v>
      </c>
    </row>
    <row r="9" spans="1:9" x14ac:dyDescent="0.25">
      <c r="A9" s="31"/>
      <c r="B9" s="15" t="s">
        <v>24</v>
      </c>
      <c r="C9" s="4" t="s">
        <v>58</v>
      </c>
      <c r="D9" s="5">
        <v>10887.01</v>
      </c>
      <c r="E9" s="2" t="s">
        <v>136</v>
      </c>
      <c r="F9">
        <v>501</v>
      </c>
      <c r="G9" s="19"/>
      <c r="I9" s="19"/>
    </row>
    <row r="10" spans="1:9" x14ac:dyDescent="0.25">
      <c r="A10" s="31"/>
      <c r="B10" s="15" t="s">
        <v>24</v>
      </c>
      <c r="C10" s="4" t="s">
        <v>46</v>
      </c>
      <c r="D10" s="5">
        <v>2456.17</v>
      </c>
      <c r="E10" s="2" t="s">
        <v>136</v>
      </c>
      <c r="F10">
        <v>501</v>
      </c>
    </row>
    <row r="11" spans="1:9" x14ac:dyDescent="0.25">
      <c r="A11" s="31"/>
      <c r="B11" s="15" t="s">
        <v>24</v>
      </c>
      <c r="C11" s="4" t="s">
        <v>43</v>
      </c>
      <c r="D11" s="5">
        <v>398</v>
      </c>
      <c r="E11" s="2" t="s">
        <v>144</v>
      </c>
      <c r="F11">
        <v>501</v>
      </c>
    </row>
    <row r="12" spans="1:9" x14ac:dyDescent="0.25">
      <c r="A12" s="31"/>
      <c r="B12" s="15" t="s">
        <v>24</v>
      </c>
      <c r="C12" s="4" t="s">
        <v>215</v>
      </c>
      <c r="D12" s="5">
        <v>15769.4</v>
      </c>
      <c r="E12" s="2" t="s">
        <v>145</v>
      </c>
      <c r="F12">
        <v>501</v>
      </c>
      <c r="G12" s="19"/>
      <c r="I12" s="19"/>
    </row>
    <row r="13" spans="1:9" x14ac:dyDescent="0.25">
      <c r="A13" s="31"/>
      <c r="B13" s="15" t="s">
        <v>24</v>
      </c>
      <c r="C13" s="4" t="s">
        <v>7</v>
      </c>
      <c r="D13" s="5">
        <v>4862</v>
      </c>
      <c r="E13" s="2" t="s">
        <v>146</v>
      </c>
      <c r="F13">
        <v>501</v>
      </c>
    </row>
    <row r="14" spans="1:9" x14ac:dyDescent="0.25">
      <c r="A14" s="31"/>
      <c r="B14" s="15" t="s">
        <v>24</v>
      </c>
      <c r="C14" s="4" t="s">
        <v>216</v>
      </c>
      <c r="D14" s="5">
        <v>3288.42</v>
      </c>
      <c r="E14" s="2" t="s">
        <v>146</v>
      </c>
      <c r="F14">
        <v>501</v>
      </c>
    </row>
    <row r="15" spans="1:9" x14ac:dyDescent="0.25">
      <c r="A15" s="31"/>
      <c r="B15" s="15" t="s">
        <v>24</v>
      </c>
      <c r="C15" s="4" t="s">
        <v>21</v>
      </c>
      <c r="D15" s="5">
        <v>6500</v>
      </c>
      <c r="E15" s="2" t="s">
        <v>146</v>
      </c>
      <c r="F15">
        <v>501</v>
      </c>
    </row>
    <row r="16" spans="1:9" x14ac:dyDescent="0.25">
      <c r="A16" s="31"/>
      <c r="B16" s="15" t="s">
        <v>24</v>
      </c>
      <c r="C16" s="4" t="s">
        <v>7</v>
      </c>
      <c r="D16" s="5">
        <v>4862</v>
      </c>
      <c r="E16" s="2" t="s">
        <v>146</v>
      </c>
      <c r="F16">
        <v>501</v>
      </c>
    </row>
    <row r="17" spans="1:7" x14ac:dyDescent="0.25">
      <c r="A17" s="31"/>
      <c r="B17" s="15" t="s">
        <v>24</v>
      </c>
      <c r="C17" s="4" t="s">
        <v>217</v>
      </c>
      <c r="D17" s="5">
        <v>2466.44</v>
      </c>
      <c r="E17" s="2" t="s">
        <v>136</v>
      </c>
      <c r="F17">
        <v>501</v>
      </c>
    </row>
    <row r="18" spans="1:7" x14ac:dyDescent="0.25">
      <c r="A18" s="31"/>
      <c r="B18" s="16" t="s">
        <v>24</v>
      </c>
      <c r="C18" s="4" t="s">
        <v>139</v>
      </c>
      <c r="D18" s="5">
        <v>43500</v>
      </c>
      <c r="E18" s="2" t="s">
        <v>136</v>
      </c>
      <c r="F18">
        <v>501</v>
      </c>
    </row>
    <row r="19" spans="1:7" x14ac:dyDescent="0.25">
      <c r="A19" s="31"/>
      <c r="B19" s="15" t="s">
        <v>24</v>
      </c>
      <c r="C19" s="4" t="s">
        <v>48</v>
      </c>
      <c r="D19" s="5">
        <v>5380.28</v>
      </c>
      <c r="E19" s="2" t="s">
        <v>136</v>
      </c>
      <c r="F19">
        <v>501</v>
      </c>
    </row>
    <row r="20" spans="1:7" x14ac:dyDescent="0.25">
      <c r="A20" s="31"/>
      <c r="B20" s="15" t="s">
        <v>24</v>
      </c>
      <c r="C20" s="4" t="s">
        <v>49</v>
      </c>
      <c r="D20" s="5">
        <v>7071.99</v>
      </c>
      <c r="E20" s="2" t="s">
        <v>136</v>
      </c>
      <c r="F20">
        <v>501</v>
      </c>
      <c r="G20" s="19"/>
    </row>
    <row r="21" spans="1:7" x14ac:dyDescent="0.25">
      <c r="A21" s="31"/>
      <c r="B21" s="16" t="s">
        <v>24</v>
      </c>
      <c r="C21" s="4" t="s">
        <v>31</v>
      </c>
      <c r="D21" s="5">
        <v>7071.99</v>
      </c>
      <c r="E21" s="2" t="s">
        <v>136</v>
      </c>
      <c r="F21">
        <v>501</v>
      </c>
    </row>
    <row r="22" spans="1:7" x14ac:dyDescent="0.25">
      <c r="A22" s="31"/>
      <c r="B22" s="16" t="s">
        <v>24</v>
      </c>
      <c r="C22" s="4" t="s">
        <v>38</v>
      </c>
      <c r="D22" s="5">
        <v>19448.009999999998</v>
      </c>
      <c r="E22" s="2" t="s">
        <v>136</v>
      </c>
      <c r="F22">
        <v>501</v>
      </c>
    </row>
    <row r="23" spans="1:7" x14ac:dyDescent="0.25">
      <c r="A23" s="31"/>
      <c r="B23" s="16" t="s">
        <v>24</v>
      </c>
      <c r="C23" s="4" t="s">
        <v>22</v>
      </c>
      <c r="D23" s="5">
        <v>5344</v>
      </c>
      <c r="E23" s="2" t="s">
        <v>136</v>
      </c>
      <c r="F23">
        <v>501</v>
      </c>
    </row>
    <row r="24" spans="1:7" x14ac:dyDescent="0.25">
      <c r="A24" s="31"/>
      <c r="B24" s="16" t="s">
        <v>24</v>
      </c>
      <c r="C24" s="4" t="s">
        <v>78</v>
      </c>
      <c r="D24" s="5">
        <v>288876.76</v>
      </c>
      <c r="E24" s="2" t="s">
        <v>136</v>
      </c>
      <c r="F24">
        <v>501</v>
      </c>
    </row>
    <row r="25" spans="1:7" x14ac:dyDescent="0.25">
      <c r="A25" s="31"/>
      <c r="B25" s="16" t="s">
        <v>24</v>
      </c>
      <c r="C25" s="4" t="s">
        <v>90</v>
      </c>
      <c r="D25" s="5">
        <v>6500</v>
      </c>
      <c r="E25" s="2" t="s">
        <v>136</v>
      </c>
      <c r="F25">
        <v>501</v>
      </c>
    </row>
    <row r="26" spans="1:7" x14ac:dyDescent="0.25">
      <c r="A26" s="31"/>
      <c r="B26" s="16" t="s">
        <v>24</v>
      </c>
      <c r="C26" s="4" t="s">
        <v>29</v>
      </c>
      <c r="D26" s="5">
        <v>19594.669999999998</v>
      </c>
      <c r="E26" s="2" t="s">
        <v>136</v>
      </c>
      <c r="F26">
        <v>501</v>
      </c>
    </row>
    <row r="27" spans="1:7" x14ac:dyDescent="0.25">
      <c r="A27" s="31"/>
      <c r="B27" s="16" t="s">
        <v>24</v>
      </c>
      <c r="C27" s="4" t="s">
        <v>14</v>
      </c>
      <c r="D27" s="5">
        <v>5745.99</v>
      </c>
      <c r="E27" s="2" t="s">
        <v>136</v>
      </c>
      <c r="F27">
        <v>501</v>
      </c>
    </row>
    <row r="28" spans="1:7" x14ac:dyDescent="0.25">
      <c r="A28" s="31"/>
      <c r="B28" s="16" t="s">
        <v>24</v>
      </c>
      <c r="C28" s="4" t="s">
        <v>114</v>
      </c>
      <c r="D28" s="5">
        <v>3640</v>
      </c>
      <c r="E28" s="2" t="s">
        <v>136</v>
      </c>
      <c r="F28">
        <v>501</v>
      </c>
    </row>
    <row r="29" spans="1:7" x14ac:dyDescent="0.25">
      <c r="A29" s="31"/>
      <c r="B29" s="16" t="s">
        <v>24</v>
      </c>
      <c r="C29" s="4" t="s">
        <v>26</v>
      </c>
      <c r="D29" s="5">
        <v>6680</v>
      </c>
      <c r="E29" s="2" t="s">
        <v>136</v>
      </c>
      <c r="F29">
        <v>501</v>
      </c>
    </row>
    <row r="30" spans="1:7" x14ac:dyDescent="0.25">
      <c r="A30" s="31"/>
      <c r="B30" s="16" t="s">
        <v>24</v>
      </c>
      <c r="C30" s="4" t="s">
        <v>43</v>
      </c>
      <c r="D30" s="5">
        <v>22894.67</v>
      </c>
      <c r="E30" s="2" t="s">
        <v>147</v>
      </c>
      <c r="F30">
        <v>501</v>
      </c>
    </row>
    <row r="31" spans="1:7" x14ac:dyDescent="0.25">
      <c r="A31" s="31"/>
      <c r="B31" s="16" t="s">
        <v>24</v>
      </c>
      <c r="C31" s="4" t="s">
        <v>117</v>
      </c>
      <c r="D31" s="5">
        <v>6240</v>
      </c>
      <c r="E31" s="2" t="s">
        <v>147</v>
      </c>
      <c r="F31">
        <v>501</v>
      </c>
    </row>
    <row r="32" spans="1:7" x14ac:dyDescent="0.25">
      <c r="A32" s="31"/>
      <c r="B32" s="16" t="s">
        <v>24</v>
      </c>
      <c r="C32" s="4" t="s">
        <v>16</v>
      </c>
      <c r="D32" s="5">
        <v>6364.8</v>
      </c>
      <c r="E32" s="2" t="s">
        <v>147</v>
      </c>
      <c r="F32">
        <v>501</v>
      </c>
    </row>
    <row r="33" spans="1:6" x14ac:dyDescent="0.25">
      <c r="A33" s="31"/>
      <c r="B33" s="16" t="s">
        <v>24</v>
      </c>
      <c r="C33" s="4" t="s">
        <v>28</v>
      </c>
      <c r="D33" s="5">
        <v>7916.66</v>
      </c>
      <c r="E33" s="2" t="s">
        <v>147</v>
      </c>
      <c r="F33">
        <v>501</v>
      </c>
    </row>
    <row r="34" spans="1:6" x14ac:dyDescent="0.25">
      <c r="A34" s="31"/>
      <c r="B34" s="16" t="s">
        <v>24</v>
      </c>
      <c r="C34" s="4" t="s">
        <v>17</v>
      </c>
      <c r="D34" s="5">
        <v>5416.67</v>
      </c>
      <c r="E34" s="2" t="s">
        <v>147</v>
      </c>
      <c r="F34">
        <v>501</v>
      </c>
    </row>
    <row r="35" spans="1:6" x14ac:dyDescent="0.25">
      <c r="A35" s="31"/>
      <c r="B35" s="16" t="s">
        <v>24</v>
      </c>
      <c r="C35" s="4" t="s">
        <v>79</v>
      </c>
      <c r="D35" s="5">
        <v>5633.34</v>
      </c>
      <c r="E35" s="2" t="s">
        <v>147</v>
      </c>
      <c r="F35">
        <v>501</v>
      </c>
    </row>
    <row r="36" spans="1:6" x14ac:dyDescent="0.25">
      <c r="A36" s="31"/>
      <c r="B36" s="16" t="s">
        <v>24</v>
      </c>
      <c r="C36" s="4" t="s">
        <v>40</v>
      </c>
      <c r="D36" s="5">
        <v>7956</v>
      </c>
      <c r="E36" s="2" t="s">
        <v>147</v>
      </c>
      <c r="F36">
        <v>501</v>
      </c>
    </row>
    <row r="37" spans="1:6" x14ac:dyDescent="0.25">
      <c r="A37" s="31"/>
      <c r="B37" s="16" t="s">
        <v>24</v>
      </c>
      <c r="C37" s="4" t="s">
        <v>113</v>
      </c>
      <c r="D37" s="5">
        <v>5745.99</v>
      </c>
      <c r="E37" s="2" t="s">
        <v>147</v>
      </c>
      <c r="F37">
        <v>501</v>
      </c>
    </row>
    <row r="38" spans="1:6" x14ac:dyDescent="0.25">
      <c r="A38" s="31"/>
      <c r="B38" s="16" t="s">
        <v>24</v>
      </c>
      <c r="C38" s="4" t="s">
        <v>39</v>
      </c>
      <c r="D38" s="5">
        <v>4420</v>
      </c>
      <c r="E38" s="2" t="s">
        <v>147</v>
      </c>
      <c r="F38">
        <v>501</v>
      </c>
    </row>
    <row r="39" spans="1:6" x14ac:dyDescent="0.25">
      <c r="A39" s="31"/>
      <c r="B39" s="16" t="s">
        <v>24</v>
      </c>
      <c r="C39" s="4" t="s">
        <v>7</v>
      </c>
      <c r="D39" s="5">
        <v>4862</v>
      </c>
      <c r="E39" s="2" t="s">
        <v>147</v>
      </c>
      <c r="F39">
        <v>501</v>
      </c>
    </row>
    <row r="40" spans="1:6" x14ac:dyDescent="0.25">
      <c r="A40" s="31"/>
      <c r="B40" s="16" t="s">
        <v>24</v>
      </c>
      <c r="C40" s="10" t="s">
        <v>89</v>
      </c>
      <c r="D40" s="5">
        <v>3986.66</v>
      </c>
      <c r="E40" s="2" t="s">
        <v>147</v>
      </c>
      <c r="F40">
        <v>501</v>
      </c>
    </row>
    <row r="41" spans="1:6" x14ac:dyDescent="0.25">
      <c r="A41" s="31"/>
      <c r="B41" s="16" t="s">
        <v>24</v>
      </c>
      <c r="C41" s="4" t="s">
        <v>15</v>
      </c>
      <c r="D41" s="5">
        <v>3033.34</v>
      </c>
      <c r="E41" s="2" t="s">
        <v>147</v>
      </c>
      <c r="F41">
        <v>501</v>
      </c>
    </row>
    <row r="42" spans="1:6" x14ac:dyDescent="0.25">
      <c r="A42" s="31"/>
      <c r="B42" s="16" t="s">
        <v>24</v>
      </c>
      <c r="C42" s="4" t="s">
        <v>19</v>
      </c>
      <c r="D42" s="5">
        <v>4333.34</v>
      </c>
      <c r="E42" s="2" t="s">
        <v>147</v>
      </c>
      <c r="F42">
        <v>501</v>
      </c>
    </row>
    <row r="43" spans="1:6" x14ac:dyDescent="0.25">
      <c r="A43" s="31"/>
      <c r="B43" s="16" t="s">
        <v>24</v>
      </c>
      <c r="C43" s="4" t="s">
        <v>80</v>
      </c>
      <c r="D43" s="5">
        <v>3900</v>
      </c>
      <c r="E43" s="2" t="s">
        <v>147</v>
      </c>
      <c r="F43">
        <v>501</v>
      </c>
    </row>
    <row r="44" spans="1:6" x14ac:dyDescent="0.25">
      <c r="A44" s="31"/>
      <c r="B44" s="16" t="s">
        <v>24</v>
      </c>
      <c r="C44" s="4" t="s">
        <v>32</v>
      </c>
      <c r="D44" s="5">
        <v>3536</v>
      </c>
      <c r="E44" s="2" t="s">
        <v>147</v>
      </c>
      <c r="F44">
        <v>501</v>
      </c>
    </row>
    <row r="45" spans="1:6" ht="15" customHeight="1" x14ac:dyDescent="0.25">
      <c r="A45" s="31" t="s">
        <v>56</v>
      </c>
      <c r="B45" s="16" t="s">
        <v>24</v>
      </c>
      <c r="C45" s="4" t="s">
        <v>6</v>
      </c>
      <c r="D45" s="5">
        <v>9352</v>
      </c>
      <c r="E45" s="2" t="s">
        <v>147</v>
      </c>
      <c r="F45">
        <v>501</v>
      </c>
    </row>
    <row r="46" spans="1:6" ht="15" customHeight="1" x14ac:dyDescent="0.25">
      <c r="A46" s="31"/>
      <c r="B46" s="16" t="s">
        <v>24</v>
      </c>
      <c r="C46" s="4" t="s">
        <v>4</v>
      </c>
      <c r="D46" s="5">
        <v>7193.34</v>
      </c>
      <c r="E46" s="2" t="s">
        <v>147</v>
      </c>
      <c r="F46">
        <v>501</v>
      </c>
    </row>
    <row r="47" spans="1:6" x14ac:dyDescent="0.25">
      <c r="A47" s="31"/>
      <c r="B47" s="16" t="s">
        <v>24</v>
      </c>
      <c r="C47" s="4" t="s">
        <v>119</v>
      </c>
      <c r="D47" s="5">
        <v>6933.34</v>
      </c>
      <c r="E47" s="2" t="s">
        <v>148</v>
      </c>
      <c r="F47">
        <v>501</v>
      </c>
    </row>
    <row r="48" spans="1:6" x14ac:dyDescent="0.25">
      <c r="A48" s="31"/>
      <c r="B48" s="16" t="s">
        <v>24</v>
      </c>
      <c r="C48" s="4" t="s">
        <v>81</v>
      </c>
      <c r="D48" s="5">
        <v>6895.2</v>
      </c>
      <c r="E48" s="2" t="s">
        <v>148</v>
      </c>
      <c r="F48">
        <v>501</v>
      </c>
    </row>
    <row r="49" spans="1:6" x14ac:dyDescent="0.25">
      <c r="A49" s="31"/>
      <c r="B49" s="16" t="s">
        <v>24</v>
      </c>
      <c r="C49" s="4" t="s">
        <v>30</v>
      </c>
      <c r="D49" s="5">
        <v>6234.66</v>
      </c>
      <c r="E49" s="2" t="s">
        <v>148</v>
      </c>
      <c r="F49">
        <v>501</v>
      </c>
    </row>
    <row r="50" spans="1:6" x14ac:dyDescent="0.25">
      <c r="A50" s="31"/>
      <c r="B50" s="16" t="s">
        <v>24</v>
      </c>
      <c r="C50" s="4" t="s">
        <v>23</v>
      </c>
      <c r="D50" s="5">
        <v>7125.34</v>
      </c>
      <c r="E50" s="2" t="s">
        <v>148</v>
      </c>
      <c r="F50">
        <v>501</v>
      </c>
    </row>
    <row r="51" spans="1:6" x14ac:dyDescent="0.25">
      <c r="A51" s="31"/>
      <c r="B51" s="16" t="s">
        <v>24</v>
      </c>
      <c r="C51" s="4" t="s">
        <v>82</v>
      </c>
      <c r="D51" s="5">
        <v>5546.66</v>
      </c>
      <c r="E51" s="2" t="s">
        <v>148</v>
      </c>
      <c r="F51">
        <v>501</v>
      </c>
    </row>
    <row r="52" spans="1:6" x14ac:dyDescent="0.25">
      <c r="A52" s="31"/>
      <c r="B52" s="16" t="s">
        <v>24</v>
      </c>
      <c r="C52" s="4" t="s">
        <v>83</v>
      </c>
      <c r="D52" s="5">
        <v>6895.2</v>
      </c>
      <c r="E52" s="2" t="s">
        <v>148</v>
      </c>
      <c r="F52">
        <v>501</v>
      </c>
    </row>
    <row r="53" spans="1:6" x14ac:dyDescent="0.25">
      <c r="A53" s="31"/>
      <c r="B53" s="16" t="s">
        <v>24</v>
      </c>
      <c r="C53" s="4" t="s">
        <v>25</v>
      </c>
      <c r="D53" s="5">
        <v>5806.66</v>
      </c>
      <c r="E53" s="2" t="s">
        <v>148</v>
      </c>
      <c r="F53">
        <v>501</v>
      </c>
    </row>
    <row r="54" spans="1:6" x14ac:dyDescent="0.25">
      <c r="A54" s="31"/>
      <c r="B54" s="16" t="s">
        <v>24</v>
      </c>
      <c r="C54" s="4" t="s">
        <v>41</v>
      </c>
      <c r="D54" s="5">
        <v>5416.67</v>
      </c>
      <c r="E54" s="2" t="s">
        <v>148</v>
      </c>
      <c r="F54">
        <v>501</v>
      </c>
    </row>
    <row r="55" spans="1:6" x14ac:dyDescent="0.25">
      <c r="A55" s="31"/>
      <c r="B55" s="16" t="s">
        <v>24</v>
      </c>
      <c r="C55" s="4" t="s">
        <v>219</v>
      </c>
      <c r="D55" s="5">
        <v>660.39</v>
      </c>
      <c r="E55" s="2" t="s">
        <v>149</v>
      </c>
      <c r="F55">
        <v>501</v>
      </c>
    </row>
    <row r="56" spans="1:6" x14ac:dyDescent="0.25">
      <c r="A56" s="31"/>
      <c r="B56" s="16" t="s">
        <v>24</v>
      </c>
      <c r="C56" s="4" t="s">
        <v>215</v>
      </c>
      <c r="D56" s="5">
        <v>6188</v>
      </c>
      <c r="E56" s="2" t="s">
        <v>150</v>
      </c>
      <c r="F56">
        <v>501</v>
      </c>
    </row>
    <row r="57" spans="1:6" x14ac:dyDescent="0.25">
      <c r="A57" s="31"/>
      <c r="B57" s="16" t="s">
        <v>24</v>
      </c>
      <c r="C57" s="4" t="s">
        <v>86</v>
      </c>
      <c r="D57" s="5">
        <v>9724</v>
      </c>
      <c r="E57" s="2" t="s">
        <v>150</v>
      </c>
      <c r="F57">
        <v>501</v>
      </c>
    </row>
    <row r="58" spans="1:6" x14ac:dyDescent="0.25">
      <c r="A58" s="31"/>
      <c r="B58" s="16" t="s">
        <v>24</v>
      </c>
      <c r="C58" s="4" t="s">
        <v>20</v>
      </c>
      <c r="D58" s="5">
        <v>5657.6</v>
      </c>
      <c r="E58" s="2" t="s">
        <v>150</v>
      </c>
      <c r="F58">
        <v>501</v>
      </c>
    </row>
    <row r="59" spans="1:6" x14ac:dyDescent="0.25">
      <c r="A59" s="31"/>
      <c r="B59" s="16" t="s">
        <v>24</v>
      </c>
      <c r="C59" s="4" t="s">
        <v>27</v>
      </c>
      <c r="D59" s="5">
        <v>15912</v>
      </c>
      <c r="E59" s="2" t="s">
        <v>150</v>
      </c>
      <c r="F59">
        <v>501</v>
      </c>
    </row>
    <row r="60" spans="1:6" x14ac:dyDescent="0.25">
      <c r="A60" s="31"/>
      <c r="B60" s="16" t="s">
        <v>24</v>
      </c>
      <c r="C60" s="4" t="s">
        <v>27</v>
      </c>
      <c r="D60" s="5">
        <v>15912</v>
      </c>
      <c r="E60" s="2" t="s">
        <v>150</v>
      </c>
      <c r="F60">
        <v>501</v>
      </c>
    </row>
    <row r="61" spans="1:6" x14ac:dyDescent="0.25">
      <c r="A61" s="31"/>
      <c r="B61" s="16" t="s">
        <v>24</v>
      </c>
      <c r="C61" s="4" t="s">
        <v>218</v>
      </c>
      <c r="D61" s="5">
        <v>2803.58</v>
      </c>
      <c r="E61" s="2" t="s">
        <v>151</v>
      </c>
      <c r="F61">
        <v>501</v>
      </c>
    </row>
    <row r="62" spans="1:6" x14ac:dyDescent="0.25">
      <c r="A62" s="31"/>
      <c r="B62" s="16" t="s">
        <v>24</v>
      </c>
      <c r="C62" s="4" t="s">
        <v>140</v>
      </c>
      <c r="D62" s="5">
        <v>344210.02</v>
      </c>
      <c r="E62" s="2" t="s">
        <v>152</v>
      </c>
      <c r="F62">
        <v>501</v>
      </c>
    </row>
    <row r="63" spans="1:6" x14ac:dyDescent="0.25">
      <c r="A63" s="31"/>
      <c r="B63" s="16" t="s">
        <v>24</v>
      </c>
      <c r="C63" s="4" t="s">
        <v>48</v>
      </c>
      <c r="D63" s="5">
        <v>5380.28</v>
      </c>
      <c r="E63" s="2" t="s">
        <v>153</v>
      </c>
      <c r="F63">
        <v>501</v>
      </c>
    </row>
    <row r="64" spans="1:6" x14ac:dyDescent="0.25">
      <c r="A64" s="31"/>
      <c r="B64" s="16" t="s">
        <v>24</v>
      </c>
      <c r="C64" s="4" t="s">
        <v>21</v>
      </c>
      <c r="D64" s="5">
        <v>6500</v>
      </c>
      <c r="E64" s="2" t="s">
        <v>153</v>
      </c>
      <c r="F64">
        <v>501</v>
      </c>
    </row>
    <row r="65" spans="1:6" x14ac:dyDescent="0.25">
      <c r="A65" s="31"/>
      <c r="B65" s="16" t="s">
        <v>24</v>
      </c>
      <c r="C65" s="4" t="s">
        <v>8</v>
      </c>
      <c r="D65" s="5">
        <v>4160.5200000000004</v>
      </c>
      <c r="E65" s="2" t="s">
        <v>153</v>
      </c>
      <c r="F65">
        <v>501</v>
      </c>
    </row>
    <row r="66" spans="1:6" x14ac:dyDescent="0.25">
      <c r="A66" s="31"/>
      <c r="B66" s="16" t="s">
        <v>24</v>
      </c>
      <c r="C66" s="4" t="s">
        <v>8</v>
      </c>
      <c r="D66" s="5">
        <v>3639.48</v>
      </c>
      <c r="E66" s="2" t="s">
        <v>153</v>
      </c>
      <c r="F66">
        <v>501</v>
      </c>
    </row>
    <row r="67" spans="1:6" x14ac:dyDescent="0.25">
      <c r="A67" s="31"/>
      <c r="B67" s="16" t="s">
        <v>24</v>
      </c>
      <c r="C67" s="4" t="s">
        <v>80</v>
      </c>
      <c r="D67" s="5">
        <v>3900</v>
      </c>
      <c r="E67" s="2" t="s">
        <v>154</v>
      </c>
      <c r="F67">
        <v>501</v>
      </c>
    </row>
    <row r="68" spans="1:6" x14ac:dyDescent="0.25">
      <c r="A68" s="31"/>
      <c r="B68" s="16" t="s">
        <v>24</v>
      </c>
      <c r="C68" s="4" t="s">
        <v>89</v>
      </c>
      <c r="D68" s="5">
        <v>3986.66</v>
      </c>
      <c r="E68" s="2" t="s">
        <v>154</v>
      </c>
      <c r="F68">
        <v>501</v>
      </c>
    </row>
    <row r="69" spans="1:6" x14ac:dyDescent="0.25">
      <c r="A69" s="31"/>
      <c r="B69" s="16" t="s">
        <v>24</v>
      </c>
      <c r="C69" s="4" t="s">
        <v>117</v>
      </c>
      <c r="D69" s="5">
        <v>6240</v>
      </c>
      <c r="E69" s="2" t="s">
        <v>154</v>
      </c>
      <c r="F69">
        <v>501</v>
      </c>
    </row>
    <row r="70" spans="1:6" x14ac:dyDescent="0.25">
      <c r="A70" s="31"/>
      <c r="B70" s="16" t="s">
        <v>24</v>
      </c>
      <c r="C70" s="4" t="s">
        <v>28</v>
      </c>
      <c r="D70" s="5">
        <v>7916.66</v>
      </c>
      <c r="E70" s="2" t="s">
        <v>154</v>
      </c>
      <c r="F70">
        <v>501</v>
      </c>
    </row>
    <row r="71" spans="1:6" x14ac:dyDescent="0.25">
      <c r="A71" s="31"/>
      <c r="B71" s="16" t="s">
        <v>24</v>
      </c>
      <c r="C71" s="4" t="s">
        <v>83</v>
      </c>
      <c r="D71" s="5">
        <v>6895.2</v>
      </c>
      <c r="E71" s="2" t="s">
        <v>154</v>
      </c>
      <c r="F71">
        <v>501</v>
      </c>
    </row>
    <row r="72" spans="1:6" x14ac:dyDescent="0.25">
      <c r="A72" s="31"/>
      <c r="B72" s="16" t="s">
        <v>24</v>
      </c>
      <c r="C72" s="4" t="s">
        <v>19</v>
      </c>
      <c r="D72" s="5">
        <v>4333.34</v>
      </c>
      <c r="E72" s="2" t="s">
        <v>154</v>
      </c>
      <c r="F72">
        <v>501</v>
      </c>
    </row>
    <row r="73" spans="1:6" x14ac:dyDescent="0.25">
      <c r="A73" s="31"/>
      <c r="B73" s="16" t="s">
        <v>24</v>
      </c>
      <c r="C73" s="4" t="s">
        <v>26</v>
      </c>
      <c r="D73" s="5">
        <v>6680</v>
      </c>
      <c r="E73" s="2" t="s">
        <v>154</v>
      </c>
      <c r="F73">
        <v>501</v>
      </c>
    </row>
    <row r="74" spans="1:6" x14ac:dyDescent="0.25">
      <c r="A74" s="31"/>
      <c r="B74" s="16" t="s">
        <v>24</v>
      </c>
      <c r="C74" s="4" t="s">
        <v>7</v>
      </c>
      <c r="D74" s="5">
        <v>4862</v>
      </c>
      <c r="E74" s="2" t="s">
        <v>154</v>
      </c>
      <c r="F74">
        <v>501</v>
      </c>
    </row>
    <row r="75" spans="1:6" x14ac:dyDescent="0.25">
      <c r="A75" s="31"/>
      <c r="B75" s="16" t="s">
        <v>24</v>
      </c>
      <c r="C75" s="4" t="s">
        <v>15</v>
      </c>
      <c r="D75" s="5">
        <v>3033.34</v>
      </c>
      <c r="E75" s="2" t="s">
        <v>154</v>
      </c>
      <c r="F75">
        <v>501</v>
      </c>
    </row>
    <row r="76" spans="1:6" x14ac:dyDescent="0.25">
      <c r="A76" s="31"/>
      <c r="B76" s="16" t="s">
        <v>24</v>
      </c>
      <c r="C76" s="4" t="s">
        <v>113</v>
      </c>
      <c r="D76" s="5">
        <v>5745.99</v>
      </c>
      <c r="E76" s="2" t="s">
        <v>154</v>
      </c>
      <c r="F76">
        <v>501</v>
      </c>
    </row>
    <row r="77" spans="1:6" x14ac:dyDescent="0.25">
      <c r="A77" s="31"/>
      <c r="B77" s="16" t="s">
        <v>24</v>
      </c>
      <c r="C77" s="4" t="s">
        <v>215</v>
      </c>
      <c r="D77" s="5">
        <v>6188</v>
      </c>
      <c r="E77" s="2" t="s">
        <v>154</v>
      </c>
      <c r="F77">
        <v>501</v>
      </c>
    </row>
    <row r="78" spans="1:6" x14ac:dyDescent="0.25">
      <c r="A78" s="31"/>
      <c r="B78" s="16" t="s">
        <v>24</v>
      </c>
      <c r="C78" s="4" t="s">
        <v>119</v>
      </c>
      <c r="D78" s="5">
        <v>6933.34</v>
      </c>
      <c r="E78" s="2" t="s">
        <v>154</v>
      </c>
      <c r="F78">
        <v>501</v>
      </c>
    </row>
    <row r="79" spans="1:6" x14ac:dyDescent="0.25">
      <c r="A79" s="31"/>
      <c r="B79" s="16" t="s">
        <v>24</v>
      </c>
      <c r="C79" s="4" t="s">
        <v>23</v>
      </c>
      <c r="D79" s="5">
        <v>7125.34</v>
      </c>
      <c r="E79" s="2" t="s">
        <v>154</v>
      </c>
      <c r="F79">
        <v>501</v>
      </c>
    </row>
    <row r="80" spans="1:6" x14ac:dyDescent="0.25">
      <c r="A80" s="31"/>
      <c r="B80" s="16" t="s">
        <v>24</v>
      </c>
      <c r="C80" s="4" t="s">
        <v>16</v>
      </c>
      <c r="D80" s="5">
        <v>6364.8</v>
      </c>
      <c r="E80" s="2" t="s">
        <v>154</v>
      </c>
      <c r="F80">
        <v>501</v>
      </c>
    </row>
    <row r="81" spans="1:6" x14ac:dyDescent="0.25">
      <c r="A81" s="31"/>
      <c r="B81" s="16" t="s">
        <v>24</v>
      </c>
      <c r="C81" s="4" t="s">
        <v>6</v>
      </c>
      <c r="D81" s="5">
        <v>9352</v>
      </c>
      <c r="E81" s="2" t="s">
        <v>154</v>
      </c>
      <c r="F81">
        <v>501</v>
      </c>
    </row>
    <row r="82" spans="1:6" x14ac:dyDescent="0.25">
      <c r="A82" s="31"/>
      <c r="B82" s="16" t="s">
        <v>24</v>
      </c>
      <c r="C82" s="4" t="s">
        <v>40</v>
      </c>
      <c r="D82" s="5">
        <v>7956</v>
      </c>
      <c r="E82" s="2" t="s">
        <v>154</v>
      </c>
      <c r="F82">
        <v>501</v>
      </c>
    </row>
    <row r="83" spans="1:6" x14ac:dyDescent="0.25">
      <c r="A83" s="31"/>
      <c r="B83" s="16" t="s">
        <v>24</v>
      </c>
      <c r="C83" s="4" t="s">
        <v>22</v>
      </c>
      <c r="D83" s="5">
        <v>5344</v>
      </c>
      <c r="E83" s="2" t="s">
        <v>154</v>
      </c>
      <c r="F83">
        <v>501</v>
      </c>
    </row>
    <row r="84" spans="1:6" x14ac:dyDescent="0.25">
      <c r="A84" s="31"/>
      <c r="B84" s="16" t="s">
        <v>24</v>
      </c>
      <c r="C84" s="4" t="s">
        <v>4</v>
      </c>
      <c r="D84" s="5">
        <v>7193.34</v>
      </c>
      <c r="E84" s="2" t="s">
        <v>154</v>
      </c>
      <c r="F84">
        <v>501</v>
      </c>
    </row>
    <row r="85" spans="1:6" x14ac:dyDescent="0.25">
      <c r="A85" s="31"/>
      <c r="B85" s="16" t="s">
        <v>24</v>
      </c>
      <c r="C85" s="4" t="s">
        <v>90</v>
      </c>
      <c r="D85" s="5">
        <v>6500</v>
      </c>
      <c r="E85" s="2" t="s">
        <v>153</v>
      </c>
      <c r="F85">
        <v>501</v>
      </c>
    </row>
    <row r="86" spans="1:6" x14ac:dyDescent="0.25">
      <c r="A86" s="31"/>
      <c r="B86" s="16" t="s">
        <v>24</v>
      </c>
      <c r="C86" s="4" t="s">
        <v>17</v>
      </c>
      <c r="D86" s="5">
        <v>5416.67</v>
      </c>
      <c r="E86" s="2" t="s">
        <v>153</v>
      </c>
      <c r="F86">
        <v>501</v>
      </c>
    </row>
    <row r="87" spans="1:6" x14ac:dyDescent="0.25">
      <c r="A87" s="31"/>
      <c r="B87" s="16" t="s">
        <v>24</v>
      </c>
      <c r="C87" s="4" t="s">
        <v>114</v>
      </c>
      <c r="D87" s="5">
        <v>3640</v>
      </c>
      <c r="E87" s="2" t="s">
        <v>153</v>
      </c>
      <c r="F87">
        <v>501</v>
      </c>
    </row>
    <row r="88" spans="1:6" x14ac:dyDescent="0.25">
      <c r="A88" s="31"/>
      <c r="B88" s="16" t="s">
        <v>24</v>
      </c>
      <c r="C88" s="4" t="s">
        <v>14</v>
      </c>
      <c r="D88" s="5">
        <v>5745.99</v>
      </c>
      <c r="E88" s="2" t="s">
        <v>154</v>
      </c>
      <c r="F88">
        <v>501</v>
      </c>
    </row>
    <row r="89" spans="1:6" ht="15" customHeight="1" x14ac:dyDescent="0.25">
      <c r="A89" s="31"/>
      <c r="B89" s="16" t="s">
        <v>24</v>
      </c>
      <c r="C89" s="4" t="s">
        <v>43</v>
      </c>
      <c r="D89" s="5">
        <v>11447.34</v>
      </c>
      <c r="E89" s="2" t="s">
        <v>153</v>
      </c>
      <c r="F89">
        <v>501</v>
      </c>
    </row>
    <row r="90" spans="1:6" x14ac:dyDescent="0.25">
      <c r="A90" s="31"/>
      <c r="B90" s="16" t="s">
        <v>24</v>
      </c>
      <c r="C90" s="4" t="s">
        <v>81</v>
      </c>
      <c r="D90" s="5">
        <v>6895.2</v>
      </c>
      <c r="E90" s="2" t="s">
        <v>154</v>
      </c>
      <c r="F90">
        <v>501</v>
      </c>
    </row>
    <row r="91" spans="1:6" x14ac:dyDescent="0.25">
      <c r="A91" s="31"/>
      <c r="B91" s="16" t="s">
        <v>24</v>
      </c>
      <c r="C91" s="4" t="s">
        <v>41</v>
      </c>
      <c r="D91" s="5">
        <v>5416.67</v>
      </c>
      <c r="E91" s="2" t="s">
        <v>153</v>
      </c>
      <c r="F91">
        <v>501</v>
      </c>
    </row>
    <row r="92" spans="1:6" ht="15" customHeight="1" x14ac:dyDescent="0.25">
      <c r="A92" s="31" t="s">
        <v>56</v>
      </c>
      <c r="B92" s="16" t="s">
        <v>24</v>
      </c>
      <c r="C92" s="4" t="s">
        <v>32</v>
      </c>
      <c r="D92" s="5">
        <v>3536</v>
      </c>
      <c r="E92" s="2" t="s">
        <v>154</v>
      </c>
      <c r="F92">
        <v>501</v>
      </c>
    </row>
    <row r="93" spans="1:6" ht="15" customHeight="1" x14ac:dyDescent="0.25">
      <c r="A93" s="31"/>
      <c r="B93" s="16" t="s">
        <v>24</v>
      </c>
      <c r="C93" s="4" t="s">
        <v>79</v>
      </c>
      <c r="D93" s="5">
        <v>5633.34</v>
      </c>
      <c r="E93" s="2" t="s">
        <v>154</v>
      </c>
      <c r="F93">
        <v>501</v>
      </c>
    </row>
    <row r="94" spans="1:6" x14ac:dyDescent="0.25">
      <c r="A94" s="31"/>
      <c r="B94" s="16" t="s">
        <v>24</v>
      </c>
      <c r="C94" s="4" t="s">
        <v>223</v>
      </c>
      <c r="D94" s="5">
        <v>15769.4</v>
      </c>
      <c r="E94" s="2" t="s">
        <v>153</v>
      </c>
      <c r="F94">
        <v>501</v>
      </c>
    </row>
    <row r="95" spans="1:6" x14ac:dyDescent="0.25">
      <c r="A95" s="31"/>
      <c r="B95" s="16" t="s">
        <v>24</v>
      </c>
      <c r="C95" s="4" t="s">
        <v>5</v>
      </c>
      <c r="D95" s="5">
        <v>17148.46</v>
      </c>
      <c r="E95" s="2" t="s">
        <v>153</v>
      </c>
      <c r="F95">
        <v>501</v>
      </c>
    </row>
    <row r="96" spans="1:6" x14ac:dyDescent="0.25">
      <c r="A96" s="31"/>
      <c r="B96" s="16" t="s">
        <v>24</v>
      </c>
      <c r="C96" s="4" t="s">
        <v>224</v>
      </c>
      <c r="D96" s="5">
        <v>10894.86</v>
      </c>
      <c r="E96" s="2" t="s">
        <v>153</v>
      </c>
      <c r="F96">
        <v>501</v>
      </c>
    </row>
    <row r="97" spans="1:6" x14ac:dyDescent="0.25">
      <c r="A97" s="31"/>
      <c r="B97" s="16" t="s">
        <v>24</v>
      </c>
      <c r="C97" s="4" t="s">
        <v>86</v>
      </c>
      <c r="D97" s="5">
        <v>9724</v>
      </c>
      <c r="E97" s="2" t="s">
        <v>152</v>
      </c>
      <c r="F97">
        <v>501</v>
      </c>
    </row>
    <row r="98" spans="1:6" x14ac:dyDescent="0.25">
      <c r="A98" s="31"/>
      <c r="B98" s="16" t="s">
        <v>24</v>
      </c>
      <c r="C98" s="4" t="s">
        <v>30</v>
      </c>
      <c r="D98" s="5">
        <v>6234.66</v>
      </c>
      <c r="E98" s="2" t="s">
        <v>152</v>
      </c>
      <c r="F98">
        <v>501</v>
      </c>
    </row>
    <row r="99" spans="1:6" x14ac:dyDescent="0.25">
      <c r="A99" s="31"/>
      <c r="B99" s="16" t="s">
        <v>24</v>
      </c>
      <c r="C99" s="4" t="s">
        <v>82</v>
      </c>
      <c r="D99" s="5">
        <v>5546.66</v>
      </c>
      <c r="E99" s="2" t="s">
        <v>155</v>
      </c>
      <c r="F99">
        <v>501</v>
      </c>
    </row>
    <row r="100" spans="1:6" x14ac:dyDescent="0.25">
      <c r="A100" s="31"/>
      <c r="B100" s="16" t="s">
        <v>24</v>
      </c>
      <c r="C100" s="4" t="s">
        <v>141</v>
      </c>
      <c r="D100" s="5">
        <v>10785.6</v>
      </c>
      <c r="E100" s="2" t="s">
        <v>156</v>
      </c>
      <c r="F100">
        <v>501</v>
      </c>
    </row>
    <row r="101" spans="1:6" x14ac:dyDescent="0.25">
      <c r="A101" s="31"/>
      <c r="B101" s="16" t="s">
        <v>24</v>
      </c>
      <c r="C101" s="4" t="s">
        <v>25</v>
      </c>
      <c r="D101" s="5">
        <v>5806.66</v>
      </c>
      <c r="E101" s="2" t="s">
        <v>157</v>
      </c>
      <c r="F101">
        <v>501</v>
      </c>
    </row>
    <row r="102" spans="1:6" x14ac:dyDescent="0.25">
      <c r="A102" s="31"/>
      <c r="B102" s="16" t="s">
        <v>24</v>
      </c>
      <c r="C102" s="4" t="s">
        <v>142</v>
      </c>
      <c r="D102" s="5">
        <v>15769.4</v>
      </c>
      <c r="E102" s="2" t="s">
        <v>157</v>
      </c>
      <c r="F102">
        <v>501</v>
      </c>
    </row>
    <row r="103" spans="1:6" x14ac:dyDescent="0.25">
      <c r="A103" s="31"/>
      <c r="B103" s="16" t="s">
        <v>24</v>
      </c>
      <c r="C103" s="4" t="s">
        <v>39</v>
      </c>
      <c r="D103" s="5">
        <v>4420</v>
      </c>
      <c r="E103" s="2" t="s">
        <v>158</v>
      </c>
      <c r="F103">
        <v>501</v>
      </c>
    </row>
    <row r="104" spans="1:6" x14ac:dyDescent="0.25">
      <c r="A104" s="31"/>
      <c r="B104" s="16" t="s">
        <v>24</v>
      </c>
      <c r="C104" s="4" t="s">
        <v>217</v>
      </c>
      <c r="D104" s="5">
        <v>2718.37</v>
      </c>
      <c r="E104" s="2" t="s">
        <v>138</v>
      </c>
      <c r="F104">
        <v>501</v>
      </c>
    </row>
    <row r="105" spans="1:6" x14ac:dyDescent="0.25">
      <c r="A105" s="31"/>
      <c r="B105" s="16" t="s">
        <v>24</v>
      </c>
      <c r="C105" s="4" t="s">
        <v>220</v>
      </c>
      <c r="D105" s="5">
        <v>33791.620000000003</v>
      </c>
      <c r="E105" s="2" t="s">
        <v>159</v>
      </c>
      <c r="F105">
        <v>501</v>
      </c>
    </row>
    <row r="106" spans="1:6" x14ac:dyDescent="0.25">
      <c r="A106" s="31"/>
      <c r="B106" s="16" t="s">
        <v>24</v>
      </c>
      <c r="C106" s="4" t="s">
        <v>140</v>
      </c>
      <c r="D106" s="5">
        <v>365226.96</v>
      </c>
      <c r="E106" s="2" t="s">
        <v>138</v>
      </c>
      <c r="F106">
        <v>501</v>
      </c>
    </row>
    <row r="107" spans="1:6" x14ac:dyDescent="0.25">
      <c r="A107" s="31"/>
      <c r="B107" s="16" t="s">
        <v>24</v>
      </c>
      <c r="C107" s="4" t="s">
        <v>48</v>
      </c>
      <c r="D107" s="5">
        <v>5380.28</v>
      </c>
      <c r="E107" s="2" t="s">
        <v>138</v>
      </c>
      <c r="F107">
        <v>501</v>
      </c>
    </row>
    <row r="108" spans="1:6" x14ac:dyDescent="0.25">
      <c r="A108" s="31"/>
      <c r="B108" s="16" t="s">
        <v>24</v>
      </c>
      <c r="C108" s="4" t="s">
        <v>225</v>
      </c>
      <c r="D108" s="5">
        <v>5870.64</v>
      </c>
      <c r="E108" s="2" t="s">
        <v>138</v>
      </c>
      <c r="F108">
        <v>501</v>
      </c>
    </row>
    <row r="109" spans="1:6" x14ac:dyDescent="0.25">
      <c r="A109" s="31"/>
      <c r="B109" s="16" t="s">
        <v>24</v>
      </c>
      <c r="C109" s="4" t="s">
        <v>27</v>
      </c>
      <c r="D109" s="5">
        <v>15912</v>
      </c>
      <c r="E109" s="2" t="s">
        <v>138</v>
      </c>
      <c r="F109">
        <v>501</v>
      </c>
    </row>
    <row r="110" spans="1:6" x14ac:dyDescent="0.25">
      <c r="A110" s="31"/>
      <c r="B110" s="16" t="s">
        <v>24</v>
      </c>
      <c r="C110" s="4" t="s">
        <v>29</v>
      </c>
      <c r="D110" s="5">
        <v>19594.650000000001</v>
      </c>
      <c r="E110" s="2" t="s">
        <v>138</v>
      </c>
      <c r="F110">
        <v>501</v>
      </c>
    </row>
    <row r="111" spans="1:6" x14ac:dyDescent="0.25">
      <c r="A111" s="31"/>
      <c r="B111" s="16" t="s">
        <v>24</v>
      </c>
      <c r="C111" s="4" t="s">
        <v>38</v>
      </c>
      <c r="D111" s="5">
        <v>19447.95</v>
      </c>
      <c r="E111" s="2" t="s">
        <v>138</v>
      </c>
      <c r="F111">
        <v>501</v>
      </c>
    </row>
    <row r="112" spans="1:6" x14ac:dyDescent="0.25">
      <c r="A112" s="31"/>
      <c r="B112" s="16" t="s">
        <v>24</v>
      </c>
      <c r="C112" s="4" t="s">
        <v>19</v>
      </c>
      <c r="D112" s="5">
        <v>4333.34</v>
      </c>
      <c r="E112" s="2" t="s">
        <v>138</v>
      </c>
      <c r="F112">
        <v>501</v>
      </c>
    </row>
    <row r="113" spans="1:6" x14ac:dyDescent="0.25">
      <c r="A113" s="31"/>
      <c r="B113" s="16" t="s">
        <v>24</v>
      </c>
      <c r="C113" s="4" t="s">
        <v>28</v>
      </c>
      <c r="D113" s="5">
        <v>7916.66</v>
      </c>
      <c r="E113" s="2" t="s">
        <v>138</v>
      </c>
      <c r="F113">
        <v>501</v>
      </c>
    </row>
    <row r="114" spans="1:6" x14ac:dyDescent="0.25">
      <c r="A114" s="31"/>
      <c r="B114" s="16" t="s">
        <v>24</v>
      </c>
      <c r="C114" s="4" t="s">
        <v>86</v>
      </c>
      <c r="D114" s="5">
        <v>9724</v>
      </c>
      <c r="E114" s="2" t="s">
        <v>138</v>
      </c>
      <c r="F114">
        <v>501</v>
      </c>
    </row>
    <row r="115" spans="1:6" x14ac:dyDescent="0.25">
      <c r="A115" s="31"/>
      <c r="B115" s="16" t="s">
        <v>24</v>
      </c>
      <c r="C115" s="4" t="s">
        <v>14</v>
      </c>
      <c r="D115" s="5">
        <v>5745.99</v>
      </c>
      <c r="E115" s="2" t="s">
        <v>138</v>
      </c>
      <c r="F115">
        <v>501</v>
      </c>
    </row>
    <row r="116" spans="1:6" x14ac:dyDescent="0.25">
      <c r="A116" s="31"/>
      <c r="B116" s="16" t="s">
        <v>24</v>
      </c>
      <c r="C116" s="4" t="s">
        <v>26</v>
      </c>
      <c r="D116" s="5">
        <v>6680</v>
      </c>
      <c r="E116" s="2" t="s">
        <v>138</v>
      </c>
      <c r="F116">
        <v>501</v>
      </c>
    </row>
    <row r="117" spans="1:6" x14ac:dyDescent="0.25">
      <c r="A117" s="31"/>
      <c r="B117" s="16" t="s">
        <v>24</v>
      </c>
      <c r="C117" s="4" t="s">
        <v>113</v>
      </c>
      <c r="D117" s="5">
        <v>5745.99</v>
      </c>
      <c r="E117" s="2" t="s">
        <v>138</v>
      </c>
      <c r="F117">
        <v>501</v>
      </c>
    </row>
    <row r="118" spans="1:6" x14ac:dyDescent="0.25">
      <c r="A118" s="31"/>
      <c r="B118" s="16" t="s">
        <v>24</v>
      </c>
      <c r="C118" s="4" t="s">
        <v>15</v>
      </c>
      <c r="D118" s="5">
        <v>3033.34</v>
      </c>
      <c r="E118" s="2" t="s">
        <v>138</v>
      </c>
      <c r="F118">
        <v>501</v>
      </c>
    </row>
    <row r="119" spans="1:6" x14ac:dyDescent="0.25">
      <c r="A119" s="31"/>
      <c r="B119" s="16" t="s">
        <v>24</v>
      </c>
      <c r="C119" s="4" t="s">
        <v>43</v>
      </c>
      <c r="D119" s="5">
        <v>11447.34</v>
      </c>
      <c r="E119" s="2" t="s">
        <v>138</v>
      </c>
      <c r="F119">
        <v>501</v>
      </c>
    </row>
    <row r="120" spans="1:6" x14ac:dyDescent="0.25">
      <c r="A120" s="31"/>
      <c r="B120" s="16" t="s">
        <v>24</v>
      </c>
      <c r="C120" s="4" t="s">
        <v>90</v>
      </c>
      <c r="D120" s="5">
        <v>6500</v>
      </c>
      <c r="E120" s="2" t="s">
        <v>138</v>
      </c>
      <c r="F120">
        <v>501</v>
      </c>
    </row>
    <row r="121" spans="1:6" x14ac:dyDescent="0.25">
      <c r="A121" s="31"/>
      <c r="B121" s="16" t="s">
        <v>24</v>
      </c>
      <c r="C121" s="4" t="s">
        <v>30</v>
      </c>
      <c r="D121" s="5">
        <v>6234.66</v>
      </c>
      <c r="E121" s="2" t="s">
        <v>138</v>
      </c>
      <c r="F121">
        <v>501</v>
      </c>
    </row>
    <row r="122" spans="1:6" x14ac:dyDescent="0.25">
      <c r="A122" s="31"/>
      <c r="B122" s="16" t="s">
        <v>24</v>
      </c>
      <c r="C122" s="4" t="s">
        <v>8</v>
      </c>
      <c r="D122" s="5">
        <v>15600</v>
      </c>
      <c r="E122" s="2" t="s">
        <v>138</v>
      </c>
      <c r="F122">
        <v>501</v>
      </c>
    </row>
    <row r="123" spans="1:6" x14ac:dyDescent="0.25">
      <c r="A123" s="31"/>
      <c r="B123" s="16" t="s">
        <v>24</v>
      </c>
      <c r="C123" s="4" t="s">
        <v>22</v>
      </c>
      <c r="D123" s="5">
        <v>5344</v>
      </c>
      <c r="E123" s="2" t="s">
        <v>138</v>
      </c>
      <c r="F123">
        <v>501</v>
      </c>
    </row>
    <row r="124" spans="1:6" x14ac:dyDescent="0.25">
      <c r="A124" s="31"/>
      <c r="B124" s="16" t="s">
        <v>24</v>
      </c>
      <c r="C124" s="4" t="s">
        <v>224</v>
      </c>
      <c r="D124" s="5">
        <v>4275.2</v>
      </c>
      <c r="E124" s="2" t="s">
        <v>138</v>
      </c>
      <c r="F124">
        <v>501</v>
      </c>
    </row>
    <row r="125" spans="1:6" x14ac:dyDescent="0.25">
      <c r="A125" s="31"/>
      <c r="B125" s="16" t="s">
        <v>24</v>
      </c>
      <c r="C125" s="4" t="s">
        <v>142</v>
      </c>
      <c r="D125" s="5">
        <v>6188</v>
      </c>
      <c r="E125" s="2" t="s">
        <v>138</v>
      </c>
      <c r="F125">
        <v>501</v>
      </c>
    </row>
    <row r="126" spans="1:6" x14ac:dyDescent="0.25">
      <c r="A126" s="31"/>
      <c r="B126" s="16" t="s">
        <v>24</v>
      </c>
      <c r="C126" s="4" t="s">
        <v>40</v>
      </c>
      <c r="D126" s="5">
        <v>7956</v>
      </c>
      <c r="E126" s="2" t="s">
        <v>138</v>
      </c>
      <c r="F126">
        <v>501</v>
      </c>
    </row>
    <row r="127" spans="1:6" x14ac:dyDescent="0.25">
      <c r="A127" s="31"/>
      <c r="B127" s="16" t="s">
        <v>24</v>
      </c>
      <c r="C127" s="4" t="s">
        <v>39</v>
      </c>
      <c r="D127" s="5">
        <v>4420</v>
      </c>
      <c r="E127" s="2" t="s">
        <v>138</v>
      </c>
      <c r="F127">
        <v>501</v>
      </c>
    </row>
    <row r="128" spans="1:6" x14ac:dyDescent="0.25">
      <c r="A128" s="31"/>
      <c r="B128" s="16" t="s">
        <v>24</v>
      </c>
      <c r="C128" s="4" t="s">
        <v>117</v>
      </c>
      <c r="D128" s="5">
        <v>6240</v>
      </c>
      <c r="E128" s="2" t="s">
        <v>138</v>
      </c>
      <c r="F128">
        <v>501</v>
      </c>
    </row>
    <row r="129" spans="1:6" x14ac:dyDescent="0.25">
      <c r="A129" s="31"/>
      <c r="B129" s="16" t="s">
        <v>24</v>
      </c>
      <c r="C129" s="4" t="s">
        <v>5</v>
      </c>
      <c r="D129" s="5">
        <v>4853.34</v>
      </c>
      <c r="E129" s="2" t="s">
        <v>138</v>
      </c>
      <c r="F129">
        <v>501</v>
      </c>
    </row>
    <row r="130" spans="1:6" x14ac:dyDescent="0.25">
      <c r="A130" s="31"/>
      <c r="B130" s="16" t="s">
        <v>24</v>
      </c>
      <c r="C130" s="4" t="s">
        <v>215</v>
      </c>
      <c r="D130" s="5">
        <v>6188</v>
      </c>
      <c r="E130" s="2" t="s">
        <v>138</v>
      </c>
      <c r="F130">
        <v>501</v>
      </c>
    </row>
    <row r="131" spans="1:6" x14ac:dyDescent="0.25">
      <c r="A131" s="31"/>
      <c r="B131" s="16" t="s">
        <v>24</v>
      </c>
      <c r="C131" s="4" t="s">
        <v>7</v>
      </c>
      <c r="D131" s="5">
        <v>4862</v>
      </c>
      <c r="E131" s="2" t="s">
        <v>138</v>
      </c>
      <c r="F131">
        <v>501</v>
      </c>
    </row>
    <row r="132" spans="1:6" x14ac:dyDescent="0.25">
      <c r="A132" s="31"/>
      <c r="B132" s="16" t="s">
        <v>24</v>
      </c>
      <c r="C132" s="4" t="s">
        <v>80</v>
      </c>
      <c r="D132" s="5">
        <v>3900</v>
      </c>
      <c r="E132" s="2" t="s">
        <v>138</v>
      </c>
      <c r="F132">
        <v>501</v>
      </c>
    </row>
    <row r="133" spans="1:6" x14ac:dyDescent="0.25">
      <c r="A133" s="31"/>
      <c r="B133" s="16" t="s">
        <v>24</v>
      </c>
      <c r="C133" s="4" t="s">
        <v>41</v>
      </c>
      <c r="D133" s="5">
        <v>5416.67</v>
      </c>
      <c r="E133" s="2" t="s">
        <v>138</v>
      </c>
      <c r="F133">
        <v>501</v>
      </c>
    </row>
    <row r="134" spans="1:6" x14ac:dyDescent="0.25">
      <c r="A134" s="31"/>
      <c r="B134" s="16" t="s">
        <v>24</v>
      </c>
      <c r="C134" s="4" t="s">
        <v>223</v>
      </c>
      <c r="D134" s="5">
        <v>6188</v>
      </c>
      <c r="E134" s="2" t="s">
        <v>138</v>
      </c>
      <c r="F134">
        <v>501</v>
      </c>
    </row>
    <row r="135" spans="1:6" x14ac:dyDescent="0.25">
      <c r="A135" s="31"/>
      <c r="B135" s="16" t="s">
        <v>24</v>
      </c>
      <c r="C135" s="4" t="s">
        <v>114</v>
      </c>
      <c r="D135" s="5">
        <v>3640</v>
      </c>
      <c r="E135" s="2" t="s">
        <v>138</v>
      </c>
      <c r="F135">
        <v>501</v>
      </c>
    </row>
    <row r="136" spans="1:6" ht="15" customHeight="1" x14ac:dyDescent="0.25">
      <c r="A136" s="31"/>
      <c r="B136" s="16" t="s">
        <v>24</v>
      </c>
      <c r="C136" s="4" t="s">
        <v>17</v>
      </c>
      <c r="D136" s="5">
        <v>5416.67</v>
      </c>
      <c r="E136" s="2" t="s">
        <v>138</v>
      </c>
      <c r="F136">
        <v>501</v>
      </c>
    </row>
    <row r="137" spans="1:6" x14ac:dyDescent="0.25">
      <c r="A137" s="31"/>
      <c r="B137" s="16" t="s">
        <v>24</v>
      </c>
      <c r="C137" s="4" t="s">
        <v>119</v>
      </c>
      <c r="D137" s="5">
        <v>6933.34</v>
      </c>
      <c r="E137" s="2" t="s">
        <v>138</v>
      </c>
      <c r="F137">
        <v>501</v>
      </c>
    </row>
    <row r="138" spans="1:6" x14ac:dyDescent="0.25">
      <c r="A138" s="31"/>
      <c r="B138" s="16" t="s">
        <v>24</v>
      </c>
      <c r="C138" s="4" t="s">
        <v>79</v>
      </c>
      <c r="D138" s="5">
        <v>5633.34</v>
      </c>
      <c r="E138" s="2" t="s">
        <v>138</v>
      </c>
      <c r="F138">
        <v>501</v>
      </c>
    </row>
    <row r="139" spans="1:6" ht="15" customHeight="1" x14ac:dyDescent="0.25">
      <c r="A139" s="31"/>
      <c r="B139" s="16" t="s">
        <v>24</v>
      </c>
      <c r="C139" s="4" t="s">
        <v>221</v>
      </c>
      <c r="D139" s="5">
        <v>15368.88</v>
      </c>
      <c r="E139" s="2" t="s">
        <v>138</v>
      </c>
      <c r="F139">
        <v>501</v>
      </c>
    </row>
    <row r="140" spans="1:6" x14ac:dyDescent="0.25">
      <c r="A140" s="31" t="s">
        <v>56</v>
      </c>
      <c r="B140" s="16" t="s">
        <v>24</v>
      </c>
      <c r="C140" s="4" t="s">
        <v>32</v>
      </c>
      <c r="D140" s="5">
        <v>3536</v>
      </c>
      <c r="E140" s="2" t="s">
        <v>138</v>
      </c>
      <c r="F140">
        <v>501</v>
      </c>
    </row>
    <row r="141" spans="1:6" ht="15" customHeight="1" x14ac:dyDescent="0.25">
      <c r="A141" s="31"/>
      <c r="B141" s="16" t="s">
        <v>24</v>
      </c>
      <c r="C141" s="4" t="s">
        <v>42</v>
      </c>
      <c r="D141" s="5">
        <v>14250.65</v>
      </c>
      <c r="E141" s="2" t="s">
        <v>138</v>
      </c>
      <c r="F141">
        <v>501</v>
      </c>
    </row>
    <row r="142" spans="1:6" x14ac:dyDescent="0.25">
      <c r="A142" s="31"/>
      <c r="B142" s="16" t="s">
        <v>24</v>
      </c>
      <c r="C142" s="4" t="s">
        <v>23</v>
      </c>
      <c r="D142" s="5">
        <v>7125.34</v>
      </c>
      <c r="E142" s="2" t="s">
        <v>138</v>
      </c>
      <c r="F142">
        <v>501</v>
      </c>
    </row>
    <row r="143" spans="1:6" x14ac:dyDescent="0.25">
      <c r="A143" s="31"/>
      <c r="B143" s="16" t="s">
        <v>24</v>
      </c>
      <c r="C143" s="4" t="s">
        <v>81</v>
      </c>
      <c r="D143" s="5">
        <v>6895.2</v>
      </c>
      <c r="E143" s="2" t="s">
        <v>138</v>
      </c>
      <c r="F143">
        <v>501</v>
      </c>
    </row>
    <row r="144" spans="1:6" x14ac:dyDescent="0.25">
      <c r="A144" s="31"/>
      <c r="B144" s="16" t="s">
        <v>24</v>
      </c>
      <c r="C144" s="4" t="s">
        <v>89</v>
      </c>
      <c r="D144" s="5">
        <v>3986.66</v>
      </c>
      <c r="E144" s="2" t="s">
        <v>138</v>
      </c>
      <c r="F144">
        <v>501</v>
      </c>
    </row>
    <row r="145" spans="1:8" x14ac:dyDescent="0.25">
      <c r="A145" s="31"/>
      <c r="B145" s="16" t="s">
        <v>24</v>
      </c>
      <c r="C145" s="4" t="s">
        <v>49</v>
      </c>
      <c r="D145" s="5">
        <v>7071.99</v>
      </c>
      <c r="E145" s="2" t="s">
        <v>138</v>
      </c>
      <c r="F145">
        <v>501</v>
      </c>
    </row>
    <row r="146" spans="1:8" x14ac:dyDescent="0.25">
      <c r="A146" s="31"/>
      <c r="B146" s="16" t="s">
        <v>24</v>
      </c>
      <c r="C146" s="4" t="s">
        <v>6</v>
      </c>
      <c r="D146" s="5">
        <v>9352</v>
      </c>
      <c r="E146" s="2" t="s">
        <v>138</v>
      </c>
      <c r="F146">
        <v>501</v>
      </c>
    </row>
    <row r="147" spans="1:8" x14ac:dyDescent="0.25">
      <c r="A147" s="31"/>
      <c r="B147" s="16" t="s">
        <v>24</v>
      </c>
      <c r="C147" s="4" t="s">
        <v>31</v>
      </c>
      <c r="D147" s="5">
        <v>7071.99</v>
      </c>
      <c r="E147" s="2" t="s">
        <v>160</v>
      </c>
      <c r="F147">
        <v>501</v>
      </c>
    </row>
    <row r="148" spans="1:8" x14ac:dyDescent="0.25">
      <c r="A148" s="31"/>
      <c r="B148" s="16" t="s">
        <v>24</v>
      </c>
      <c r="C148" s="4" t="s">
        <v>143</v>
      </c>
      <c r="D148" s="5">
        <v>4675</v>
      </c>
      <c r="E148" s="2" t="s">
        <v>160</v>
      </c>
      <c r="F148">
        <v>501</v>
      </c>
    </row>
    <row r="149" spans="1:8" x14ac:dyDescent="0.25">
      <c r="A149" s="31"/>
      <c r="B149" s="16" t="s">
        <v>24</v>
      </c>
      <c r="C149" s="4" t="s">
        <v>16</v>
      </c>
      <c r="D149" s="5">
        <v>6364.8</v>
      </c>
      <c r="E149" s="2" t="s">
        <v>160</v>
      </c>
      <c r="F149">
        <v>501</v>
      </c>
    </row>
    <row r="150" spans="1:8" x14ac:dyDescent="0.25">
      <c r="A150" s="31"/>
      <c r="B150" s="16" t="s">
        <v>24</v>
      </c>
      <c r="C150" s="4" t="s">
        <v>25</v>
      </c>
      <c r="D150" s="5">
        <v>5806.66</v>
      </c>
      <c r="E150" s="2" t="s">
        <v>160</v>
      </c>
      <c r="F150">
        <v>501</v>
      </c>
      <c r="H150" s="19">
        <f>SUM(D9:D150)</f>
        <v>2050973.9799999995</v>
      </c>
    </row>
    <row r="151" spans="1:8" x14ac:dyDescent="0.25">
      <c r="A151" s="31"/>
      <c r="B151" s="16" t="s">
        <v>52</v>
      </c>
      <c r="C151" s="4" t="s">
        <v>226</v>
      </c>
      <c r="D151" s="5">
        <v>116777.14</v>
      </c>
      <c r="E151" s="2" t="s">
        <v>136</v>
      </c>
      <c r="F151">
        <v>508</v>
      </c>
      <c r="H151" s="19">
        <f>SUM(D151)</f>
        <v>116777.14</v>
      </c>
    </row>
    <row r="152" spans="1:8" x14ac:dyDescent="0.25">
      <c r="A152" s="31"/>
      <c r="B152" s="16" t="s">
        <v>228</v>
      </c>
      <c r="C152" s="3" t="s">
        <v>13</v>
      </c>
      <c r="D152" s="5">
        <v>4350246</v>
      </c>
      <c r="E152" s="2" t="s">
        <v>152</v>
      </c>
      <c r="F152">
        <v>920</v>
      </c>
    </row>
    <row r="153" spans="1:8" x14ac:dyDescent="0.25">
      <c r="A153" s="31"/>
      <c r="B153" s="16" t="s">
        <v>228</v>
      </c>
      <c r="C153" s="3" t="s">
        <v>227</v>
      </c>
      <c r="D153" s="5">
        <v>9001.49</v>
      </c>
      <c r="E153" s="2" t="s">
        <v>138</v>
      </c>
      <c r="F153">
        <v>920</v>
      </c>
    </row>
    <row r="154" spans="1:8" x14ac:dyDescent="0.25">
      <c r="A154" s="31"/>
      <c r="B154" s="16" t="s">
        <v>228</v>
      </c>
      <c r="C154" s="3" t="s">
        <v>222</v>
      </c>
      <c r="D154" s="5">
        <v>135022.23000000001</v>
      </c>
      <c r="E154" s="2" t="s">
        <v>138</v>
      </c>
      <c r="F154">
        <v>920</v>
      </c>
      <c r="H154" s="19">
        <f>SUM(D152:D154)</f>
        <v>4494269.7200000007</v>
      </c>
    </row>
    <row r="155" spans="1:8" ht="30" x14ac:dyDescent="0.25">
      <c r="A155" s="31"/>
      <c r="B155" s="15" t="s">
        <v>51</v>
      </c>
      <c r="C155" s="3" t="s">
        <v>65</v>
      </c>
      <c r="D155" s="5">
        <v>33250</v>
      </c>
      <c r="E155" s="2" t="s">
        <v>136</v>
      </c>
      <c r="F155">
        <v>942</v>
      </c>
    </row>
    <row r="156" spans="1:8" ht="30" x14ac:dyDescent="0.25">
      <c r="A156" s="31"/>
      <c r="B156" s="15" t="s">
        <v>51</v>
      </c>
      <c r="C156" s="3" t="s">
        <v>50</v>
      </c>
      <c r="D156" s="5">
        <v>23133.33</v>
      </c>
      <c r="E156" s="2" t="s">
        <v>148</v>
      </c>
      <c r="F156">
        <v>942</v>
      </c>
    </row>
    <row r="157" spans="1:8" ht="30" x14ac:dyDescent="0.25">
      <c r="A157" s="31"/>
      <c r="B157" s="15" t="s">
        <v>53</v>
      </c>
      <c r="C157" s="3" t="s">
        <v>36</v>
      </c>
      <c r="D157" s="5">
        <v>41266.5</v>
      </c>
      <c r="E157" s="2" t="s">
        <v>161</v>
      </c>
      <c r="F157">
        <v>942</v>
      </c>
    </row>
    <row r="158" spans="1:8" ht="30" x14ac:dyDescent="0.25">
      <c r="A158" s="31"/>
      <c r="B158" s="15" t="s">
        <v>53</v>
      </c>
      <c r="C158" s="3" t="s">
        <v>18</v>
      </c>
      <c r="D158" s="5">
        <v>17000</v>
      </c>
      <c r="E158" s="2" t="s">
        <v>162</v>
      </c>
      <c r="F158">
        <v>942</v>
      </c>
    </row>
    <row r="159" spans="1:8" ht="30" x14ac:dyDescent="0.25">
      <c r="A159" s="31"/>
      <c r="B159" s="15" t="s">
        <v>51</v>
      </c>
      <c r="C159" s="3" t="s">
        <v>35</v>
      </c>
      <c r="D159" s="5">
        <v>10000</v>
      </c>
      <c r="E159" s="2" t="s">
        <v>156</v>
      </c>
      <c r="F159">
        <v>942</v>
      </c>
      <c r="H159" s="19">
        <f>SUM(D155:D159)</f>
        <v>124649.83</v>
      </c>
    </row>
    <row r="160" spans="1:8" x14ac:dyDescent="0.25">
      <c r="G160" s="22">
        <f>SUM(H159+H154+H151+H150+H8)</f>
        <v>6797607.3600000003</v>
      </c>
    </row>
    <row r="161" spans="1:5" ht="26.25" x14ac:dyDescent="0.25">
      <c r="A161" s="1" t="s">
        <v>12</v>
      </c>
      <c r="B161" s="6" t="s">
        <v>0</v>
      </c>
      <c r="C161" s="7" t="s">
        <v>1</v>
      </c>
      <c r="D161" s="8" t="s">
        <v>2</v>
      </c>
      <c r="E161" s="9" t="s">
        <v>54</v>
      </c>
    </row>
    <row r="162" spans="1:5" ht="30" customHeight="1" x14ac:dyDescent="0.25">
      <c r="A162" s="33" t="s">
        <v>55</v>
      </c>
      <c r="B162" s="16" t="s">
        <v>163</v>
      </c>
      <c r="C162" s="34" t="s">
        <v>164</v>
      </c>
      <c r="D162" s="35">
        <v>5500000</v>
      </c>
      <c r="E162" s="36">
        <v>44748</v>
      </c>
    </row>
    <row r="163" spans="1:5" x14ac:dyDescent="0.25">
      <c r="A163" s="33"/>
      <c r="B163" s="16" t="s">
        <v>165</v>
      </c>
      <c r="C163" s="34" t="s">
        <v>166</v>
      </c>
      <c r="D163" s="35">
        <v>138589.26999999999</v>
      </c>
      <c r="E163" s="36">
        <v>44749</v>
      </c>
    </row>
    <row r="164" spans="1:5" x14ac:dyDescent="0.25">
      <c r="A164" s="33"/>
      <c r="B164" s="16" t="s">
        <v>167</v>
      </c>
      <c r="C164" s="34" t="s">
        <v>124</v>
      </c>
      <c r="D164" s="35">
        <v>5833</v>
      </c>
      <c r="E164" s="36">
        <v>44761</v>
      </c>
    </row>
    <row r="165" spans="1:5" x14ac:dyDescent="0.25">
      <c r="A165" s="33"/>
      <c r="B165" s="16" t="s">
        <v>167</v>
      </c>
      <c r="C165" s="34" t="s">
        <v>123</v>
      </c>
      <c r="D165" s="35">
        <v>6043</v>
      </c>
      <c r="E165" s="36">
        <v>44761</v>
      </c>
    </row>
    <row r="166" spans="1:5" x14ac:dyDescent="0.25">
      <c r="A166" s="33"/>
      <c r="B166" s="16" t="s">
        <v>167</v>
      </c>
      <c r="C166" s="34" t="s">
        <v>125</v>
      </c>
      <c r="D166" s="35">
        <v>9477</v>
      </c>
      <c r="E166" s="36">
        <v>44761</v>
      </c>
    </row>
    <row r="167" spans="1:5" x14ac:dyDescent="0.25">
      <c r="A167" s="33"/>
      <c r="B167" s="16" t="s">
        <v>168</v>
      </c>
      <c r="C167" s="34" t="s">
        <v>169</v>
      </c>
      <c r="D167" s="35">
        <v>3155737.7</v>
      </c>
      <c r="E167" s="36">
        <v>44774</v>
      </c>
    </row>
    <row r="168" spans="1:5" x14ac:dyDescent="0.25">
      <c r="A168" s="33"/>
      <c r="B168" s="16" t="s">
        <v>170</v>
      </c>
      <c r="C168" s="34" t="s">
        <v>169</v>
      </c>
      <c r="D168" s="35">
        <v>1639344.26</v>
      </c>
      <c r="E168" s="36">
        <v>44774</v>
      </c>
    </row>
    <row r="169" spans="1:5" x14ac:dyDescent="0.25">
      <c r="A169" s="33"/>
      <c r="B169" s="16" t="s">
        <v>165</v>
      </c>
      <c r="C169" s="34" t="s">
        <v>171</v>
      </c>
      <c r="D169" s="35">
        <v>21094</v>
      </c>
      <c r="E169" s="36">
        <v>44782</v>
      </c>
    </row>
    <row r="170" spans="1:5" x14ac:dyDescent="0.25">
      <c r="A170" s="33"/>
      <c r="B170" s="16" t="s">
        <v>165</v>
      </c>
      <c r="C170" s="34" t="s">
        <v>132</v>
      </c>
      <c r="D170" s="35">
        <v>170740.21</v>
      </c>
      <c r="E170" s="36">
        <v>44782</v>
      </c>
    </row>
    <row r="171" spans="1:5" x14ac:dyDescent="0.25">
      <c r="A171" s="33"/>
      <c r="B171" s="16" t="s">
        <v>172</v>
      </c>
      <c r="C171" s="34" t="s">
        <v>130</v>
      </c>
      <c r="D171" s="35">
        <v>750.85</v>
      </c>
      <c r="E171" s="36">
        <v>44782</v>
      </c>
    </row>
    <row r="172" spans="1:5" x14ac:dyDescent="0.25">
      <c r="A172" s="33"/>
      <c r="B172" s="16" t="s">
        <v>172</v>
      </c>
      <c r="C172" s="34" t="s">
        <v>130</v>
      </c>
      <c r="D172" s="35">
        <v>44418.69</v>
      </c>
      <c r="E172" s="36">
        <v>44782</v>
      </c>
    </row>
    <row r="173" spans="1:5" x14ac:dyDescent="0.25">
      <c r="A173" s="33"/>
      <c r="B173" s="16" t="s">
        <v>165</v>
      </c>
      <c r="C173" s="34" t="s">
        <v>130</v>
      </c>
      <c r="D173" s="35">
        <v>770336.79</v>
      </c>
      <c r="E173" s="36">
        <v>44782</v>
      </c>
    </row>
    <row r="174" spans="1:5" x14ac:dyDescent="0.25">
      <c r="A174" s="33"/>
      <c r="B174" s="16" t="s">
        <v>167</v>
      </c>
      <c r="C174" s="34" t="s">
        <v>124</v>
      </c>
      <c r="D174" s="35">
        <v>5833</v>
      </c>
      <c r="E174" s="36">
        <v>44789</v>
      </c>
    </row>
    <row r="175" spans="1:5" x14ac:dyDescent="0.25">
      <c r="A175" s="33"/>
      <c r="B175" s="16" t="s">
        <v>167</v>
      </c>
      <c r="C175" s="34" t="s">
        <v>123</v>
      </c>
      <c r="D175" s="35">
        <v>6016</v>
      </c>
      <c r="E175" s="36">
        <v>44789</v>
      </c>
    </row>
    <row r="176" spans="1:5" x14ac:dyDescent="0.25">
      <c r="A176" s="33"/>
      <c r="B176" s="16" t="s">
        <v>167</v>
      </c>
      <c r="C176" s="34" t="s">
        <v>125</v>
      </c>
      <c r="D176" s="35">
        <v>9430</v>
      </c>
      <c r="E176" s="36">
        <v>44789</v>
      </c>
    </row>
    <row r="177" spans="1:5" x14ac:dyDescent="0.25">
      <c r="A177" s="33"/>
      <c r="B177" s="16" t="s">
        <v>167</v>
      </c>
      <c r="C177" s="34" t="s">
        <v>173</v>
      </c>
      <c r="D177" s="35">
        <v>3608</v>
      </c>
      <c r="E177" s="36">
        <v>44789</v>
      </c>
    </row>
    <row r="178" spans="1:5" x14ac:dyDescent="0.25">
      <c r="A178" s="33"/>
      <c r="B178" s="16" t="s">
        <v>167</v>
      </c>
      <c r="C178" s="34" t="s">
        <v>174</v>
      </c>
      <c r="D178" s="35">
        <v>7302</v>
      </c>
      <c r="E178" s="36">
        <v>44789</v>
      </c>
    </row>
    <row r="179" spans="1:5" x14ac:dyDescent="0.25">
      <c r="A179" s="33"/>
      <c r="B179" s="16" t="s">
        <v>167</v>
      </c>
      <c r="C179" s="34" t="s">
        <v>175</v>
      </c>
      <c r="D179" s="35">
        <v>4028</v>
      </c>
      <c r="E179" s="36">
        <v>44789</v>
      </c>
    </row>
    <row r="180" spans="1:5" x14ac:dyDescent="0.25">
      <c r="A180" s="33"/>
      <c r="B180" s="16" t="s">
        <v>176</v>
      </c>
      <c r="C180" s="34" t="s">
        <v>177</v>
      </c>
      <c r="D180" s="35">
        <v>13320320</v>
      </c>
      <c r="E180" s="36">
        <v>44803</v>
      </c>
    </row>
    <row r="181" spans="1:5" x14ac:dyDescent="0.25">
      <c r="A181" s="33"/>
      <c r="B181" s="16" t="s">
        <v>172</v>
      </c>
      <c r="C181" s="34" t="s">
        <v>130</v>
      </c>
      <c r="D181" s="35">
        <v>521541.84</v>
      </c>
      <c r="E181" s="36">
        <v>44804</v>
      </c>
    </row>
    <row r="182" spans="1:5" x14ac:dyDescent="0.25">
      <c r="A182" s="33"/>
      <c r="B182" s="16" t="s">
        <v>172</v>
      </c>
      <c r="C182" s="34" t="s">
        <v>178</v>
      </c>
      <c r="D182" s="35">
        <v>7849.44</v>
      </c>
      <c r="E182" s="36">
        <v>44804</v>
      </c>
    </row>
    <row r="183" spans="1:5" x14ac:dyDescent="0.25">
      <c r="A183" s="33"/>
      <c r="B183" s="16" t="s">
        <v>172</v>
      </c>
      <c r="C183" s="34" t="s">
        <v>178</v>
      </c>
      <c r="D183" s="35">
        <v>2819.23</v>
      </c>
      <c r="E183" s="36">
        <v>44804</v>
      </c>
    </row>
    <row r="184" spans="1:5" x14ac:dyDescent="0.25">
      <c r="A184" s="33"/>
      <c r="B184" s="16" t="s">
        <v>172</v>
      </c>
      <c r="C184" s="34" t="s">
        <v>130</v>
      </c>
      <c r="D184" s="35">
        <v>342032.46</v>
      </c>
      <c r="E184" s="36">
        <v>44826</v>
      </c>
    </row>
    <row r="185" spans="1:5" x14ac:dyDescent="0.25">
      <c r="A185" s="33"/>
      <c r="B185" s="16" t="s">
        <v>172</v>
      </c>
      <c r="C185" s="34" t="s">
        <v>130</v>
      </c>
      <c r="D185" s="35">
        <v>73771.710000000006</v>
      </c>
      <c r="E185" s="36">
        <v>44826</v>
      </c>
    </row>
    <row r="186" spans="1:5" x14ac:dyDescent="0.25">
      <c r="A186" s="33"/>
      <c r="B186" s="16" t="s">
        <v>167</v>
      </c>
      <c r="C186" s="34" t="s">
        <v>179</v>
      </c>
      <c r="D186" s="35">
        <v>16464.66</v>
      </c>
      <c r="E186" s="36">
        <v>44826</v>
      </c>
    </row>
    <row r="187" spans="1:5" x14ac:dyDescent="0.25">
      <c r="A187" s="33"/>
      <c r="B187" s="16" t="s">
        <v>167</v>
      </c>
      <c r="C187" s="34" t="s">
        <v>180</v>
      </c>
      <c r="D187" s="35">
        <v>6642.44</v>
      </c>
      <c r="E187" s="36">
        <v>44826</v>
      </c>
    </row>
    <row r="188" spans="1:5" x14ac:dyDescent="0.25">
      <c r="A188" s="33"/>
      <c r="B188" s="16" t="s">
        <v>167</v>
      </c>
      <c r="C188" s="34" t="s">
        <v>181</v>
      </c>
      <c r="D188" s="35">
        <v>20797.98</v>
      </c>
      <c r="E188" s="36">
        <v>44826</v>
      </c>
    </row>
    <row r="189" spans="1:5" x14ac:dyDescent="0.25">
      <c r="A189" s="33"/>
      <c r="B189" s="16" t="s">
        <v>167</v>
      </c>
      <c r="C189" s="34" t="s">
        <v>182</v>
      </c>
      <c r="D189" s="35">
        <v>10629.1</v>
      </c>
      <c r="E189" s="36">
        <v>44826</v>
      </c>
    </row>
    <row r="190" spans="1:5" x14ac:dyDescent="0.25">
      <c r="A190" s="33"/>
      <c r="B190" s="16" t="s">
        <v>167</v>
      </c>
      <c r="C190" s="34" t="s">
        <v>183</v>
      </c>
      <c r="D190" s="35">
        <v>17562.419999999998</v>
      </c>
      <c r="E190" s="36">
        <v>44826</v>
      </c>
    </row>
    <row r="191" spans="1:5" x14ac:dyDescent="0.25">
      <c r="A191" s="33"/>
      <c r="B191" s="16" t="s">
        <v>167</v>
      </c>
      <c r="C191" s="34" t="s">
        <v>184</v>
      </c>
      <c r="D191" s="35">
        <v>10843.72</v>
      </c>
      <c r="E191" s="36">
        <v>44826</v>
      </c>
    </row>
    <row r="192" spans="1:5" x14ac:dyDescent="0.25">
      <c r="A192" s="33"/>
      <c r="B192" s="16" t="s">
        <v>167</v>
      </c>
      <c r="C192" s="34" t="s">
        <v>185</v>
      </c>
      <c r="D192" s="35">
        <v>10843.72</v>
      </c>
      <c r="E192" s="36">
        <v>44826</v>
      </c>
    </row>
    <row r="193" spans="1:5" x14ac:dyDescent="0.25">
      <c r="A193" s="33"/>
      <c r="B193" s="16" t="s">
        <v>167</v>
      </c>
      <c r="C193" s="34" t="s">
        <v>186</v>
      </c>
      <c r="D193" s="35">
        <v>12131.33</v>
      </c>
      <c r="E193" s="36">
        <v>44826</v>
      </c>
    </row>
    <row r="194" spans="1:5" x14ac:dyDescent="0.25">
      <c r="A194" s="33"/>
      <c r="B194" s="16" t="s">
        <v>167</v>
      </c>
      <c r="C194" s="34" t="s">
        <v>187</v>
      </c>
      <c r="D194" s="35">
        <v>12131.33</v>
      </c>
      <c r="E194" s="36">
        <v>44826</v>
      </c>
    </row>
    <row r="195" spans="1:5" x14ac:dyDescent="0.25">
      <c r="A195" s="33"/>
      <c r="B195" s="16" t="s">
        <v>167</v>
      </c>
      <c r="C195" s="34" t="s">
        <v>188</v>
      </c>
      <c r="D195" s="35">
        <v>10398</v>
      </c>
      <c r="E195" s="36">
        <v>44826</v>
      </c>
    </row>
    <row r="196" spans="1:5" x14ac:dyDescent="0.25">
      <c r="A196" s="33"/>
      <c r="B196" s="16" t="s">
        <v>167</v>
      </c>
      <c r="C196" s="34" t="s">
        <v>189</v>
      </c>
      <c r="D196" s="35">
        <v>17915.71</v>
      </c>
      <c r="E196" s="36">
        <v>44826</v>
      </c>
    </row>
    <row r="197" spans="1:5" x14ac:dyDescent="0.25">
      <c r="A197" s="33"/>
      <c r="B197" s="16" t="s">
        <v>167</v>
      </c>
      <c r="C197" s="34" t="s">
        <v>190</v>
      </c>
      <c r="D197" s="35">
        <v>10843.72</v>
      </c>
      <c r="E197" s="36">
        <v>44826</v>
      </c>
    </row>
    <row r="198" spans="1:5" x14ac:dyDescent="0.25">
      <c r="A198" s="33"/>
      <c r="B198" s="16" t="s">
        <v>167</v>
      </c>
      <c r="C198" s="34" t="s">
        <v>191</v>
      </c>
      <c r="D198" s="35">
        <v>8664.65</v>
      </c>
      <c r="E198" s="36">
        <v>44826</v>
      </c>
    </row>
    <row r="199" spans="1:5" x14ac:dyDescent="0.25">
      <c r="A199" s="33"/>
      <c r="B199" s="16" t="s">
        <v>167</v>
      </c>
      <c r="C199" s="34" t="s">
        <v>192</v>
      </c>
      <c r="D199" s="35">
        <v>12988.9</v>
      </c>
      <c r="E199" s="36">
        <v>44826</v>
      </c>
    </row>
    <row r="200" spans="1:5" x14ac:dyDescent="0.25">
      <c r="A200" s="33"/>
      <c r="B200" s="16" t="s">
        <v>167</v>
      </c>
      <c r="C200" s="34" t="s">
        <v>37</v>
      </c>
      <c r="D200" s="35">
        <v>5833</v>
      </c>
      <c r="E200" s="36">
        <v>44830</v>
      </c>
    </row>
    <row r="201" spans="1:5" x14ac:dyDescent="0.25">
      <c r="A201" s="33"/>
      <c r="B201" s="16" t="s">
        <v>167</v>
      </c>
      <c r="C201" s="34" t="s">
        <v>193</v>
      </c>
      <c r="D201" s="35">
        <v>6042</v>
      </c>
      <c r="E201" s="36">
        <v>44830</v>
      </c>
    </row>
    <row r="202" spans="1:5" x14ac:dyDescent="0.25">
      <c r="A202" s="33"/>
      <c r="B202" s="16" t="s">
        <v>167</v>
      </c>
      <c r="C202" s="34" t="s">
        <v>194</v>
      </c>
      <c r="D202" s="35">
        <v>9476</v>
      </c>
      <c r="E202" s="36">
        <v>44830</v>
      </c>
    </row>
    <row r="203" spans="1:5" x14ac:dyDescent="0.25">
      <c r="A203" s="33"/>
      <c r="B203" s="16" t="s">
        <v>167</v>
      </c>
      <c r="C203" s="34" t="s">
        <v>195</v>
      </c>
      <c r="D203" s="35">
        <v>3987</v>
      </c>
      <c r="E203" s="36">
        <v>44830</v>
      </c>
    </row>
    <row r="204" spans="1:5" x14ac:dyDescent="0.25">
      <c r="A204" s="33"/>
      <c r="B204" s="16" t="s">
        <v>167</v>
      </c>
      <c r="C204" s="34" t="s">
        <v>196</v>
      </c>
      <c r="D204" s="35">
        <v>2605</v>
      </c>
      <c r="E204" s="36">
        <v>44830</v>
      </c>
    </row>
    <row r="205" spans="1:5" x14ac:dyDescent="0.25">
      <c r="A205" s="33"/>
      <c r="B205" s="16" t="s">
        <v>167</v>
      </c>
      <c r="C205" s="34" t="s">
        <v>197</v>
      </c>
      <c r="D205" s="35">
        <v>2926</v>
      </c>
      <c r="E205" s="36">
        <v>44830</v>
      </c>
    </row>
    <row r="206" spans="1:5" x14ac:dyDescent="0.25">
      <c r="A206" s="33"/>
      <c r="B206" s="16" t="s">
        <v>167</v>
      </c>
      <c r="C206" s="34" t="s">
        <v>198</v>
      </c>
      <c r="D206" s="35">
        <v>8560</v>
      </c>
      <c r="E206" s="36">
        <v>44830</v>
      </c>
    </row>
    <row r="207" spans="1:5" x14ac:dyDescent="0.25">
      <c r="A207" s="33"/>
      <c r="B207" s="16" t="s">
        <v>167</v>
      </c>
      <c r="C207" s="34" t="s">
        <v>199</v>
      </c>
      <c r="D207" s="35">
        <v>8893</v>
      </c>
      <c r="E207" s="36">
        <v>44830</v>
      </c>
    </row>
    <row r="208" spans="1:5" x14ac:dyDescent="0.25">
      <c r="A208" s="33"/>
      <c r="B208" s="16" t="s">
        <v>167</v>
      </c>
      <c r="C208" s="34" t="s">
        <v>200</v>
      </c>
      <c r="D208" s="35">
        <v>5738</v>
      </c>
      <c r="E208" s="36">
        <v>44830</v>
      </c>
    </row>
    <row r="209" spans="1:7" x14ac:dyDescent="0.25">
      <c r="A209" s="33"/>
      <c r="B209" s="16" t="s">
        <v>167</v>
      </c>
      <c r="C209" s="34" t="s">
        <v>201</v>
      </c>
      <c r="D209" s="35">
        <v>5738</v>
      </c>
      <c r="E209" s="36">
        <v>44830</v>
      </c>
    </row>
    <row r="210" spans="1:7" x14ac:dyDescent="0.25">
      <c r="A210" s="33"/>
      <c r="B210" s="16" t="s">
        <v>167</v>
      </c>
      <c r="C210" s="34" t="s">
        <v>202</v>
      </c>
      <c r="D210" s="35">
        <v>5738</v>
      </c>
      <c r="E210" s="36">
        <v>44830</v>
      </c>
    </row>
    <row r="211" spans="1:7" x14ac:dyDescent="0.25">
      <c r="A211" s="33"/>
      <c r="B211" s="16" t="s">
        <v>167</v>
      </c>
      <c r="C211" s="34" t="s">
        <v>203</v>
      </c>
      <c r="D211" s="35">
        <v>3806</v>
      </c>
      <c r="E211" s="36">
        <v>44830</v>
      </c>
    </row>
    <row r="212" spans="1:7" x14ac:dyDescent="0.25">
      <c r="A212" s="33"/>
      <c r="B212" s="16" t="s">
        <v>167</v>
      </c>
      <c r="C212" s="34" t="s">
        <v>204</v>
      </c>
      <c r="D212" s="35">
        <v>5439</v>
      </c>
      <c r="E212" s="36">
        <v>44830</v>
      </c>
    </row>
    <row r="213" spans="1:7" x14ac:dyDescent="0.25">
      <c r="A213" s="33"/>
      <c r="B213" s="16" t="s">
        <v>167</v>
      </c>
      <c r="C213" s="34" t="s">
        <v>205</v>
      </c>
      <c r="D213" s="35">
        <v>5140</v>
      </c>
      <c r="E213" s="36">
        <v>44830</v>
      </c>
    </row>
    <row r="214" spans="1:7" x14ac:dyDescent="0.25">
      <c r="A214" s="33"/>
      <c r="B214" s="16" t="s">
        <v>167</v>
      </c>
      <c r="C214" s="34" t="s">
        <v>206</v>
      </c>
      <c r="D214" s="35">
        <v>7931</v>
      </c>
      <c r="E214" s="36">
        <v>44830</v>
      </c>
    </row>
    <row r="215" spans="1:7" x14ac:dyDescent="0.25">
      <c r="A215" s="33"/>
      <c r="B215" s="16" t="s">
        <v>167</v>
      </c>
      <c r="C215" s="34" t="s">
        <v>207</v>
      </c>
      <c r="D215" s="35">
        <v>5140</v>
      </c>
      <c r="E215" s="36">
        <v>44830</v>
      </c>
    </row>
    <row r="216" spans="1:7" x14ac:dyDescent="0.25">
      <c r="A216" s="33"/>
      <c r="B216" s="16" t="s">
        <v>167</v>
      </c>
      <c r="C216" s="34" t="s">
        <v>208</v>
      </c>
      <c r="D216" s="35">
        <v>6463</v>
      </c>
      <c r="E216" s="36">
        <v>44830</v>
      </c>
    </row>
    <row r="217" spans="1:7" x14ac:dyDescent="0.25">
      <c r="A217" s="33"/>
      <c r="B217" s="16" t="s">
        <v>167</v>
      </c>
      <c r="C217" s="34" t="s">
        <v>209</v>
      </c>
      <c r="D217" s="35">
        <v>5737</v>
      </c>
      <c r="E217" s="36">
        <v>44830</v>
      </c>
    </row>
    <row r="218" spans="1:7" x14ac:dyDescent="0.25">
      <c r="A218" s="33"/>
      <c r="B218" s="16" t="s">
        <v>167</v>
      </c>
      <c r="C218" s="34" t="s">
        <v>210</v>
      </c>
      <c r="D218" s="35">
        <v>9094.81</v>
      </c>
      <c r="E218" s="36">
        <v>44830</v>
      </c>
    </row>
    <row r="219" spans="1:7" x14ac:dyDescent="0.25">
      <c r="A219" s="33"/>
      <c r="B219" s="16" t="s">
        <v>211</v>
      </c>
      <c r="C219" s="34" t="s">
        <v>212</v>
      </c>
      <c r="D219" s="35">
        <v>49500000</v>
      </c>
      <c r="E219" s="36">
        <v>44833</v>
      </c>
    </row>
    <row r="220" spans="1:7" x14ac:dyDescent="0.25">
      <c r="A220" s="33"/>
      <c r="B220" s="16" t="s">
        <v>213</v>
      </c>
      <c r="C220" s="34" t="s">
        <v>212</v>
      </c>
      <c r="D220" s="35">
        <v>4000000</v>
      </c>
      <c r="E220" s="36">
        <v>44833</v>
      </c>
    </row>
    <row r="221" spans="1:7" x14ac:dyDescent="0.25">
      <c r="A221" s="33"/>
      <c r="B221" s="16" t="s">
        <v>214</v>
      </c>
      <c r="C221" s="34" t="s">
        <v>169</v>
      </c>
      <c r="D221" s="35">
        <v>5901639.3399999999</v>
      </c>
      <c r="E221" s="36">
        <v>44834</v>
      </c>
      <c r="G221" s="38">
        <f>SUM(D162:D221)</f>
        <v>85461700.280000001</v>
      </c>
    </row>
  </sheetData>
  <autoFilter ref="A1:I159" xr:uid="{8A23443F-F23A-4459-96DA-9E5888DC71E1}"/>
  <mergeCells count="5">
    <mergeCell ref="A162:A221"/>
    <mergeCell ref="A2:A44"/>
    <mergeCell ref="A45:A91"/>
    <mergeCell ref="A92:A139"/>
    <mergeCell ref="A140:A159"/>
  </mergeCells>
  <pageMargins left="0" right="0" top="0.19685039370078741" bottom="0.19685039370078741" header="0.31496062992125984" footer="0.31496062992125984"/>
  <pageSetup paperSize="9" scale="81" fitToHeight="0" orientation="landscape" r:id="rId1"/>
  <rowBreaks count="1" manualBreakCount="1">
    <brk id="159" max="4" man="1"/>
  </rowBreaks>
  <colBreaks count="1" manualBreakCount="1">
    <brk id="1" max="2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E45C-77F0-4E90-BC95-BE071DEEF8F9}">
  <sheetPr>
    <pageSetUpPr fitToPage="1"/>
  </sheetPr>
  <dimension ref="A1:I224"/>
  <sheetViews>
    <sheetView tabSelected="1" workbookViewId="0">
      <selection activeCell="A155" sqref="A155:A159"/>
    </sheetView>
  </sheetViews>
  <sheetFormatPr defaultRowHeight="15" x14ac:dyDescent="0.25"/>
  <cols>
    <col min="1" max="1" width="15.85546875" style="37" customWidth="1"/>
    <col min="2" max="2" width="98.28515625" customWidth="1"/>
    <col min="3" max="3" width="62.140625" style="12" bestFit="1" customWidth="1"/>
    <col min="4" max="4" width="14.28515625" style="11" bestFit="1" customWidth="1"/>
    <col min="5" max="5" width="20.85546875" style="11" bestFit="1" customWidth="1"/>
    <col min="7" max="7" width="14.28515625" bestFit="1" customWidth="1"/>
    <col min="8" max="9" width="11.7109375" bestFit="1" customWidth="1"/>
  </cols>
  <sheetData>
    <row r="1" spans="1:9" s="11" customFormat="1" ht="31.5" x14ac:dyDescent="0.25">
      <c r="A1" s="13" t="s">
        <v>12</v>
      </c>
      <c r="B1" s="17" t="s">
        <v>0</v>
      </c>
      <c r="C1" s="13" t="s">
        <v>1</v>
      </c>
      <c r="D1" s="14" t="s">
        <v>2</v>
      </c>
      <c r="E1" s="13" t="s">
        <v>3</v>
      </c>
    </row>
    <row r="2" spans="1:9" ht="30" customHeight="1" x14ac:dyDescent="0.25">
      <c r="A2" s="30" t="s">
        <v>56</v>
      </c>
      <c r="B2" s="15" t="s">
        <v>24</v>
      </c>
      <c r="C2" s="4" t="s">
        <v>215</v>
      </c>
      <c r="D2" s="41">
        <v>15769.4</v>
      </c>
      <c r="E2" s="42" t="s">
        <v>145</v>
      </c>
    </row>
    <row r="3" spans="1:9" x14ac:dyDescent="0.25">
      <c r="A3" s="31"/>
      <c r="B3" s="15" t="s">
        <v>24</v>
      </c>
      <c r="C3" s="4" t="s">
        <v>43</v>
      </c>
      <c r="D3" s="41">
        <v>398</v>
      </c>
      <c r="E3" s="42" t="s">
        <v>144</v>
      </c>
    </row>
    <row r="4" spans="1:9" x14ac:dyDescent="0.25">
      <c r="A4" s="31"/>
      <c r="B4" s="15" t="s">
        <v>24</v>
      </c>
      <c r="C4" s="4" t="s">
        <v>7</v>
      </c>
      <c r="D4" s="41">
        <v>4862</v>
      </c>
      <c r="E4" s="42" t="s">
        <v>146</v>
      </c>
    </row>
    <row r="5" spans="1:9" x14ac:dyDescent="0.25">
      <c r="A5" s="31"/>
      <c r="B5" s="15" t="s">
        <v>24</v>
      </c>
      <c r="C5" s="4" t="s">
        <v>216</v>
      </c>
      <c r="D5" s="41">
        <v>3288.42</v>
      </c>
      <c r="E5" s="42" t="s">
        <v>146</v>
      </c>
      <c r="G5" s="19"/>
    </row>
    <row r="6" spans="1:9" x14ac:dyDescent="0.25">
      <c r="A6" s="31"/>
      <c r="B6" s="15" t="s">
        <v>24</v>
      </c>
      <c r="C6" s="4" t="s">
        <v>21</v>
      </c>
      <c r="D6" s="41">
        <v>6500</v>
      </c>
      <c r="E6" s="42" t="s">
        <v>146</v>
      </c>
      <c r="G6" s="19"/>
    </row>
    <row r="7" spans="1:9" x14ac:dyDescent="0.25">
      <c r="A7" s="31"/>
      <c r="B7" s="15" t="s">
        <v>24</v>
      </c>
      <c r="C7" s="4" t="s">
        <v>7</v>
      </c>
      <c r="D7" s="41">
        <v>4862</v>
      </c>
      <c r="E7" s="42" t="s">
        <v>146</v>
      </c>
    </row>
    <row r="8" spans="1:9" x14ac:dyDescent="0.25">
      <c r="A8" s="31"/>
      <c r="B8" s="15" t="s">
        <v>24</v>
      </c>
      <c r="C8" s="4" t="s">
        <v>58</v>
      </c>
      <c r="D8" s="41">
        <v>6108.69</v>
      </c>
      <c r="E8" s="42" t="s">
        <v>136</v>
      </c>
      <c r="G8" s="19"/>
      <c r="H8" s="19"/>
    </row>
    <row r="9" spans="1:9" x14ac:dyDescent="0.25">
      <c r="A9" s="31"/>
      <c r="B9" s="15" t="s">
        <v>24</v>
      </c>
      <c r="C9" s="4" t="s">
        <v>58</v>
      </c>
      <c r="D9" s="41">
        <v>110.94</v>
      </c>
      <c r="E9" s="42" t="s">
        <v>136</v>
      </c>
      <c r="G9" s="19"/>
      <c r="I9" s="19"/>
    </row>
    <row r="10" spans="1:9" x14ac:dyDescent="0.25">
      <c r="A10" s="31"/>
      <c r="B10" s="15" t="s">
        <v>24</v>
      </c>
      <c r="C10" s="4" t="s">
        <v>58</v>
      </c>
      <c r="D10" s="41">
        <v>1539.26</v>
      </c>
      <c r="E10" s="42" t="s">
        <v>136</v>
      </c>
    </row>
    <row r="11" spans="1:9" x14ac:dyDescent="0.25">
      <c r="A11" s="31"/>
      <c r="B11" s="15" t="s">
        <v>24</v>
      </c>
      <c r="C11" s="4" t="s">
        <v>58</v>
      </c>
      <c r="D11" s="41">
        <v>10887.01</v>
      </c>
      <c r="E11" s="42" t="s">
        <v>136</v>
      </c>
    </row>
    <row r="12" spans="1:9" x14ac:dyDescent="0.25">
      <c r="A12" s="31"/>
      <c r="B12" s="15" t="s">
        <v>24</v>
      </c>
      <c r="C12" s="4" t="s">
        <v>46</v>
      </c>
      <c r="D12" s="41">
        <v>2456.17</v>
      </c>
      <c r="E12" s="42" t="s">
        <v>136</v>
      </c>
      <c r="G12" s="19"/>
      <c r="I12" s="19"/>
    </row>
    <row r="13" spans="1:9" x14ac:dyDescent="0.25">
      <c r="A13" s="31"/>
      <c r="B13" s="15" t="s">
        <v>24</v>
      </c>
      <c r="C13" s="4" t="s">
        <v>217</v>
      </c>
      <c r="D13" s="41">
        <v>2466.44</v>
      </c>
      <c r="E13" s="42" t="s">
        <v>136</v>
      </c>
    </row>
    <row r="14" spans="1:9" x14ac:dyDescent="0.25">
      <c r="A14" s="31"/>
      <c r="B14" s="16" t="s">
        <v>24</v>
      </c>
      <c r="C14" s="4" t="s">
        <v>139</v>
      </c>
      <c r="D14" s="41">
        <v>43500</v>
      </c>
      <c r="E14" s="42" t="s">
        <v>136</v>
      </c>
    </row>
    <row r="15" spans="1:9" x14ac:dyDescent="0.25">
      <c r="A15" s="31"/>
      <c r="B15" s="15" t="s">
        <v>24</v>
      </c>
      <c r="C15" s="4" t="s">
        <v>48</v>
      </c>
      <c r="D15" s="41">
        <v>5380.28</v>
      </c>
      <c r="E15" s="42" t="s">
        <v>136</v>
      </c>
    </row>
    <row r="16" spans="1:9" x14ac:dyDescent="0.25">
      <c r="A16" s="31"/>
      <c r="B16" s="15" t="s">
        <v>24</v>
      </c>
      <c r="C16" s="4" t="s">
        <v>49</v>
      </c>
      <c r="D16" s="41">
        <v>7071.99</v>
      </c>
      <c r="E16" s="42" t="s">
        <v>136</v>
      </c>
    </row>
    <row r="17" spans="1:7" x14ac:dyDescent="0.25">
      <c r="A17" s="31"/>
      <c r="B17" s="16" t="s">
        <v>24</v>
      </c>
      <c r="C17" s="4" t="s">
        <v>31</v>
      </c>
      <c r="D17" s="41">
        <v>7071.99</v>
      </c>
      <c r="E17" s="42" t="s">
        <v>136</v>
      </c>
    </row>
    <row r="18" spans="1:7" x14ac:dyDescent="0.25">
      <c r="A18" s="31"/>
      <c r="B18" s="16" t="s">
        <v>24</v>
      </c>
      <c r="C18" s="4" t="s">
        <v>38</v>
      </c>
      <c r="D18" s="41">
        <v>19448.009999999998</v>
      </c>
      <c r="E18" s="42" t="s">
        <v>136</v>
      </c>
    </row>
    <row r="19" spans="1:7" x14ac:dyDescent="0.25">
      <c r="A19" s="31"/>
      <c r="B19" s="16" t="s">
        <v>24</v>
      </c>
      <c r="C19" s="4" t="s">
        <v>22</v>
      </c>
      <c r="D19" s="41">
        <v>5344</v>
      </c>
      <c r="E19" s="42" t="s">
        <v>136</v>
      </c>
    </row>
    <row r="20" spans="1:7" x14ac:dyDescent="0.25">
      <c r="A20" s="31"/>
      <c r="B20" s="16" t="s">
        <v>24</v>
      </c>
      <c r="C20" s="4" t="s">
        <v>78</v>
      </c>
      <c r="D20" s="41">
        <v>288876.76</v>
      </c>
      <c r="E20" s="42" t="s">
        <v>136</v>
      </c>
      <c r="G20" s="19"/>
    </row>
    <row r="21" spans="1:7" x14ac:dyDescent="0.25">
      <c r="A21" s="31"/>
      <c r="B21" s="16" t="s">
        <v>24</v>
      </c>
      <c r="C21" s="4" t="s">
        <v>90</v>
      </c>
      <c r="D21" s="41">
        <v>6500</v>
      </c>
      <c r="E21" s="42" t="s">
        <v>136</v>
      </c>
    </row>
    <row r="22" spans="1:7" x14ac:dyDescent="0.25">
      <c r="A22" s="31"/>
      <c r="B22" s="16" t="s">
        <v>24</v>
      </c>
      <c r="C22" s="4" t="s">
        <v>29</v>
      </c>
      <c r="D22" s="41">
        <v>19594.669999999998</v>
      </c>
      <c r="E22" s="42" t="s">
        <v>136</v>
      </c>
    </row>
    <row r="23" spans="1:7" x14ac:dyDescent="0.25">
      <c r="A23" s="31"/>
      <c r="B23" s="16" t="s">
        <v>24</v>
      </c>
      <c r="C23" s="4" t="s">
        <v>14</v>
      </c>
      <c r="D23" s="41">
        <v>5745.99</v>
      </c>
      <c r="E23" s="42" t="s">
        <v>136</v>
      </c>
    </row>
    <row r="24" spans="1:7" x14ac:dyDescent="0.25">
      <c r="A24" s="31"/>
      <c r="B24" s="16" t="s">
        <v>24</v>
      </c>
      <c r="C24" s="4" t="s">
        <v>114</v>
      </c>
      <c r="D24" s="41">
        <v>3640</v>
      </c>
      <c r="E24" s="42" t="s">
        <v>136</v>
      </c>
    </row>
    <row r="25" spans="1:7" x14ac:dyDescent="0.25">
      <c r="A25" s="31"/>
      <c r="B25" s="16" t="s">
        <v>24</v>
      </c>
      <c r="C25" s="4" t="s">
        <v>26</v>
      </c>
      <c r="D25" s="41">
        <v>6680</v>
      </c>
      <c r="E25" s="42" t="s">
        <v>136</v>
      </c>
    </row>
    <row r="26" spans="1:7" x14ac:dyDescent="0.25">
      <c r="A26" s="31"/>
      <c r="B26" s="16" t="s">
        <v>52</v>
      </c>
      <c r="C26" s="4" t="s">
        <v>226</v>
      </c>
      <c r="D26" s="41">
        <v>116777.14</v>
      </c>
      <c r="E26" s="42" t="s">
        <v>136</v>
      </c>
    </row>
    <row r="27" spans="1:7" ht="30" x14ac:dyDescent="0.25">
      <c r="A27" s="31"/>
      <c r="B27" s="15" t="s">
        <v>51</v>
      </c>
      <c r="C27" s="4" t="s">
        <v>65</v>
      </c>
      <c r="D27" s="41">
        <v>33250</v>
      </c>
      <c r="E27" s="42" t="s">
        <v>136</v>
      </c>
    </row>
    <row r="28" spans="1:7" x14ac:dyDescent="0.25">
      <c r="A28" s="31"/>
      <c r="B28" s="16" t="s">
        <v>24</v>
      </c>
      <c r="C28" s="4" t="s">
        <v>43</v>
      </c>
      <c r="D28" s="41">
        <v>22894.67</v>
      </c>
      <c r="E28" s="42" t="s">
        <v>147</v>
      </c>
    </row>
    <row r="29" spans="1:7" x14ac:dyDescent="0.25">
      <c r="A29" s="31"/>
      <c r="B29" s="16" t="s">
        <v>24</v>
      </c>
      <c r="C29" s="4" t="s">
        <v>117</v>
      </c>
      <c r="D29" s="41">
        <v>6240</v>
      </c>
      <c r="E29" s="42" t="s">
        <v>147</v>
      </c>
    </row>
    <row r="30" spans="1:7" x14ac:dyDescent="0.25">
      <c r="A30" s="31"/>
      <c r="B30" s="16" t="s">
        <v>24</v>
      </c>
      <c r="C30" s="4" t="s">
        <v>16</v>
      </c>
      <c r="D30" s="41">
        <v>6364.8</v>
      </c>
      <c r="E30" s="42" t="s">
        <v>147</v>
      </c>
    </row>
    <row r="31" spans="1:7" x14ac:dyDescent="0.25">
      <c r="A31" s="31"/>
      <c r="B31" s="16" t="s">
        <v>24</v>
      </c>
      <c r="C31" s="4" t="s">
        <v>28</v>
      </c>
      <c r="D31" s="41">
        <v>7916.66</v>
      </c>
      <c r="E31" s="42" t="s">
        <v>147</v>
      </c>
    </row>
    <row r="32" spans="1:7" x14ac:dyDescent="0.25">
      <c r="A32" s="31"/>
      <c r="B32" s="16" t="s">
        <v>24</v>
      </c>
      <c r="C32" s="4" t="s">
        <v>17</v>
      </c>
      <c r="D32" s="41">
        <v>5416.67</v>
      </c>
      <c r="E32" s="42" t="s">
        <v>147</v>
      </c>
    </row>
    <row r="33" spans="1:5" x14ac:dyDescent="0.25">
      <c r="A33" s="31"/>
      <c r="B33" s="16" t="s">
        <v>24</v>
      </c>
      <c r="C33" s="4" t="s">
        <v>79</v>
      </c>
      <c r="D33" s="41">
        <v>5633.34</v>
      </c>
      <c r="E33" s="42" t="s">
        <v>147</v>
      </c>
    </row>
    <row r="34" spans="1:5" x14ac:dyDescent="0.25">
      <c r="A34" s="31"/>
      <c r="B34" s="16" t="s">
        <v>24</v>
      </c>
      <c r="C34" s="4" t="s">
        <v>40</v>
      </c>
      <c r="D34" s="41">
        <v>7956</v>
      </c>
      <c r="E34" s="42" t="s">
        <v>147</v>
      </c>
    </row>
    <row r="35" spans="1:5" x14ac:dyDescent="0.25">
      <c r="A35" s="31"/>
      <c r="B35" s="16" t="s">
        <v>24</v>
      </c>
      <c r="C35" s="4" t="s">
        <v>113</v>
      </c>
      <c r="D35" s="41">
        <v>5745.99</v>
      </c>
      <c r="E35" s="42" t="s">
        <v>147</v>
      </c>
    </row>
    <row r="36" spans="1:5" x14ac:dyDescent="0.25">
      <c r="A36" s="31"/>
      <c r="B36" s="16" t="s">
        <v>24</v>
      </c>
      <c r="C36" s="4" t="s">
        <v>39</v>
      </c>
      <c r="D36" s="41">
        <v>4420</v>
      </c>
      <c r="E36" s="42" t="s">
        <v>147</v>
      </c>
    </row>
    <row r="37" spans="1:5" x14ac:dyDescent="0.25">
      <c r="A37" s="31"/>
      <c r="B37" s="16" t="s">
        <v>24</v>
      </c>
      <c r="C37" s="4" t="s">
        <v>7</v>
      </c>
      <c r="D37" s="41">
        <v>4862</v>
      </c>
      <c r="E37" s="42" t="s">
        <v>147</v>
      </c>
    </row>
    <row r="38" spans="1:5" x14ac:dyDescent="0.25">
      <c r="A38" s="31"/>
      <c r="B38" s="16" t="s">
        <v>24</v>
      </c>
      <c r="C38" s="10" t="s">
        <v>89</v>
      </c>
      <c r="D38" s="41">
        <v>3986.66</v>
      </c>
      <c r="E38" s="42" t="s">
        <v>147</v>
      </c>
    </row>
    <row r="39" spans="1:5" x14ac:dyDescent="0.25">
      <c r="A39" s="31"/>
      <c r="B39" s="16" t="s">
        <v>24</v>
      </c>
      <c r="C39" s="4" t="s">
        <v>15</v>
      </c>
      <c r="D39" s="41">
        <v>3033.34</v>
      </c>
      <c r="E39" s="42" t="s">
        <v>147</v>
      </c>
    </row>
    <row r="40" spans="1:5" x14ac:dyDescent="0.25">
      <c r="A40" s="31"/>
      <c r="B40" s="16" t="s">
        <v>24</v>
      </c>
      <c r="C40" s="4" t="s">
        <v>19</v>
      </c>
      <c r="D40" s="41">
        <v>4333.34</v>
      </c>
      <c r="E40" s="42" t="s">
        <v>147</v>
      </c>
    </row>
    <row r="41" spans="1:5" x14ac:dyDescent="0.25">
      <c r="A41" s="31"/>
      <c r="B41" s="16" t="s">
        <v>24</v>
      </c>
      <c r="C41" s="4" t="s">
        <v>80</v>
      </c>
      <c r="D41" s="41">
        <v>3900</v>
      </c>
      <c r="E41" s="42" t="s">
        <v>147</v>
      </c>
    </row>
    <row r="42" spans="1:5" x14ac:dyDescent="0.25">
      <c r="A42" s="31"/>
      <c r="B42" s="16" t="s">
        <v>24</v>
      </c>
      <c r="C42" s="4" t="s">
        <v>32</v>
      </c>
      <c r="D42" s="41">
        <v>3536</v>
      </c>
      <c r="E42" s="42" t="s">
        <v>147</v>
      </c>
    </row>
    <row r="43" spans="1:5" x14ac:dyDescent="0.25">
      <c r="A43" s="31"/>
      <c r="B43" s="16" t="s">
        <v>24</v>
      </c>
      <c r="C43" s="4" t="s">
        <v>6</v>
      </c>
      <c r="D43" s="41">
        <v>9352</v>
      </c>
      <c r="E43" s="42" t="s">
        <v>147</v>
      </c>
    </row>
    <row r="44" spans="1:5" x14ac:dyDescent="0.25">
      <c r="A44" s="31"/>
      <c r="B44" s="16" t="s">
        <v>24</v>
      </c>
      <c r="C44" s="4" t="s">
        <v>4</v>
      </c>
      <c r="D44" s="41">
        <v>7193.34</v>
      </c>
      <c r="E44" s="42" t="s">
        <v>147</v>
      </c>
    </row>
    <row r="45" spans="1:5" ht="15" customHeight="1" x14ac:dyDescent="0.25">
      <c r="A45" s="31"/>
      <c r="B45" s="16" t="s">
        <v>24</v>
      </c>
      <c r="C45" s="4" t="s">
        <v>119</v>
      </c>
      <c r="D45" s="41">
        <v>6933.34</v>
      </c>
      <c r="E45" s="42" t="s">
        <v>148</v>
      </c>
    </row>
    <row r="46" spans="1:5" ht="15" customHeight="1" x14ac:dyDescent="0.25">
      <c r="A46" s="31"/>
      <c r="B46" s="16" t="s">
        <v>24</v>
      </c>
      <c r="C46" s="4" t="s">
        <v>81</v>
      </c>
      <c r="D46" s="41">
        <v>6895.2</v>
      </c>
      <c r="E46" s="42" t="s">
        <v>148</v>
      </c>
    </row>
    <row r="47" spans="1:5" x14ac:dyDescent="0.25">
      <c r="A47" s="31"/>
      <c r="B47" s="16" t="s">
        <v>24</v>
      </c>
      <c r="C47" s="4" t="s">
        <v>30</v>
      </c>
      <c r="D47" s="41">
        <v>6234.66</v>
      </c>
      <c r="E47" s="42" t="s">
        <v>148</v>
      </c>
    </row>
    <row r="48" spans="1:5" x14ac:dyDescent="0.25">
      <c r="A48" s="31"/>
      <c r="B48" s="16" t="s">
        <v>24</v>
      </c>
      <c r="C48" s="4" t="s">
        <v>23</v>
      </c>
      <c r="D48" s="41">
        <v>7125.34</v>
      </c>
      <c r="E48" s="42" t="s">
        <v>148</v>
      </c>
    </row>
    <row r="49" spans="1:5" x14ac:dyDescent="0.25">
      <c r="A49" s="31"/>
      <c r="B49" s="16" t="s">
        <v>24</v>
      </c>
      <c r="C49" s="4" t="s">
        <v>82</v>
      </c>
      <c r="D49" s="41">
        <v>5546.66</v>
      </c>
      <c r="E49" s="42" t="s">
        <v>148</v>
      </c>
    </row>
    <row r="50" spans="1:5" x14ac:dyDescent="0.25">
      <c r="A50" s="31"/>
      <c r="B50" s="16" t="s">
        <v>24</v>
      </c>
      <c r="C50" s="4" t="s">
        <v>83</v>
      </c>
      <c r="D50" s="41">
        <v>6895.2</v>
      </c>
      <c r="E50" s="42" t="s">
        <v>148</v>
      </c>
    </row>
    <row r="51" spans="1:5" x14ac:dyDescent="0.25">
      <c r="A51" s="31"/>
      <c r="B51" s="16" t="s">
        <v>24</v>
      </c>
      <c r="C51" s="4" t="s">
        <v>25</v>
      </c>
      <c r="D51" s="41">
        <v>5806.66</v>
      </c>
      <c r="E51" s="42" t="s">
        <v>148</v>
      </c>
    </row>
    <row r="52" spans="1:5" x14ac:dyDescent="0.25">
      <c r="A52" s="31"/>
      <c r="B52" s="16" t="s">
        <v>24</v>
      </c>
      <c r="C52" s="4" t="s">
        <v>41</v>
      </c>
      <c r="D52" s="41">
        <v>5416.67</v>
      </c>
      <c r="E52" s="42" t="s">
        <v>148</v>
      </c>
    </row>
    <row r="53" spans="1:5" ht="30" x14ac:dyDescent="0.25">
      <c r="A53" s="31" t="s">
        <v>56</v>
      </c>
      <c r="B53" s="15" t="s">
        <v>51</v>
      </c>
      <c r="C53" s="4" t="s">
        <v>50</v>
      </c>
      <c r="D53" s="41">
        <v>23133.33</v>
      </c>
      <c r="E53" s="42" t="s">
        <v>148</v>
      </c>
    </row>
    <row r="54" spans="1:5" x14ac:dyDescent="0.25">
      <c r="A54" s="31"/>
      <c r="B54" s="16" t="s">
        <v>24</v>
      </c>
      <c r="C54" s="4" t="s">
        <v>215</v>
      </c>
      <c r="D54" s="41">
        <v>6188</v>
      </c>
      <c r="E54" s="42" t="s">
        <v>150</v>
      </c>
    </row>
    <row r="55" spans="1:5" x14ac:dyDescent="0.25">
      <c r="A55" s="31"/>
      <c r="B55" s="16" t="s">
        <v>24</v>
      </c>
      <c r="C55" s="4" t="s">
        <v>86</v>
      </c>
      <c r="D55" s="41">
        <v>9724</v>
      </c>
      <c r="E55" s="42" t="s">
        <v>150</v>
      </c>
    </row>
    <row r="56" spans="1:5" x14ac:dyDescent="0.25">
      <c r="A56" s="31"/>
      <c r="B56" s="16" t="s">
        <v>24</v>
      </c>
      <c r="C56" s="4" t="s">
        <v>20</v>
      </c>
      <c r="D56" s="41">
        <v>5657.6</v>
      </c>
      <c r="E56" s="42" t="s">
        <v>150</v>
      </c>
    </row>
    <row r="57" spans="1:5" x14ac:dyDescent="0.25">
      <c r="A57" s="31"/>
      <c r="B57" s="16" t="s">
        <v>24</v>
      </c>
      <c r="C57" s="4" t="s">
        <v>27</v>
      </c>
      <c r="D57" s="41">
        <v>15912</v>
      </c>
      <c r="E57" s="42" t="s">
        <v>150</v>
      </c>
    </row>
    <row r="58" spans="1:5" x14ac:dyDescent="0.25">
      <c r="A58" s="31"/>
      <c r="B58" s="16" t="s">
        <v>24</v>
      </c>
      <c r="C58" s="4" t="s">
        <v>27</v>
      </c>
      <c r="D58" s="41">
        <v>15912</v>
      </c>
      <c r="E58" s="42" t="s">
        <v>150</v>
      </c>
    </row>
    <row r="59" spans="1:5" ht="30" x14ac:dyDescent="0.25">
      <c r="A59" s="31"/>
      <c r="B59" s="15" t="s">
        <v>53</v>
      </c>
      <c r="C59" s="4" t="s">
        <v>36</v>
      </c>
      <c r="D59" s="41">
        <v>41266.5</v>
      </c>
      <c r="E59" s="42" t="s">
        <v>161</v>
      </c>
    </row>
    <row r="60" spans="1:5" x14ac:dyDescent="0.25">
      <c r="A60" s="31"/>
      <c r="B60" s="16" t="s">
        <v>24</v>
      </c>
      <c r="C60" s="4" t="s">
        <v>219</v>
      </c>
      <c r="D60" s="41">
        <v>660.39</v>
      </c>
      <c r="E60" s="42" t="s">
        <v>149</v>
      </c>
    </row>
    <row r="61" spans="1:5" x14ac:dyDescent="0.25">
      <c r="A61" s="31"/>
      <c r="B61" s="16" t="s">
        <v>24</v>
      </c>
      <c r="C61" s="4" t="s">
        <v>218</v>
      </c>
      <c r="D61" s="41">
        <v>2803.58</v>
      </c>
      <c r="E61" s="42" t="s">
        <v>151</v>
      </c>
    </row>
    <row r="62" spans="1:5" x14ac:dyDescent="0.25">
      <c r="A62" s="31"/>
      <c r="B62" s="16" t="s">
        <v>24</v>
      </c>
      <c r="C62" s="4" t="s">
        <v>80</v>
      </c>
      <c r="D62" s="41">
        <v>3900</v>
      </c>
      <c r="E62" s="42" t="s">
        <v>154</v>
      </c>
    </row>
    <row r="63" spans="1:5" x14ac:dyDescent="0.25">
      <c r="A63" s="31"/>
      <c r="B63" s="16" t="s">
        <v>24</v>
      </c>
      <c r="C63" s="4" t="s">
        <v>89</v>
      </c>
      <c r="D63" s="41">
        <v>3986.66</v>
      </c>
      <c r="E63" s="42" t="s">
        <v>154</v>
      </c>
    </row>
    <row r="64" spans="1:5" x14ac:dyDescent="0.25">
      <c r="A64" s="31"/>
      <c r="B64" s="16" t="s">
        <v>24</v>
      </c>
      <c r="C64" s="4" t="s">
        <v>117</v>
      </c>
      <c r="D64" s="41">
        <v>6240</v>
      </c>
      <c r="E64" s="42" t="s">
        <v>154</v>
      </c>
    </row>
    <row r="65" spans="1:5" x14ac:dyDescent="0.25">
      <c r="A65" s="31"/>
      <c r="B65" s="16" t="s">
        <v>24</v>
      </c>
      <c r="C65" s="4" t="s">
        <v>28</v>
      </c>
      <c r="D65" s="41">
        <v>7916.66</v>
      </c>
      <c r="E65" s="42" t="s">
        <v>154</v>
      </c>
    </row>
    <row r="66" spans="1:5" x14ac:dyDescent="0.25">
      <c r="A66" s="31"/>
      <c r="B66" s="16" t="s">
        <v>24</v>
      </c>
      <c r="C66" s="4" t="s">
        <v>83</v>
      </c>
      <c r="D66" s="41">
        <v>6895.2</v>
      </c>
      <c r="E66" s="42" t="s">
        <v>154</v>
      </c>
    </row>
    <row r="67" spans="1:5" x14ac:dyDescent="0.25">
      <c r="A67" s="31"/>
      <c r="B67" s="16" t="s">
        <v>24</v>
      </c>
      <c r="C67" s="4" t="s">
        <v>19</v>
      </c>
      <c r="D67" s="41">
        <v>4333.34</v>
      </c>
      <c r="E67" s="42" t="s">
        <v>154</v>
      </c>
    </row>
    <row r="68" spans="1:5" x14ac:dyDescent="0.25">
      <c r="A68" s="31"/>
      <c r="B68" s="16" t="s">
        <v>24</v>
      </c>
      <c r="C68" s="4" t="s">
        <v>26</v>
      </c>
      <c r="D68" s="41">
        <v>6680</v>
      </c>
      <c r="E68" s="42" t="s">
        <v>154</v>
      </c>
    </row>
    <row r="69" spans="1:5" x14ac:dyDescent="0.25">
      <c r="A69" s="31"/>
      <c r="B69" s="16" t="s">
        <v>24</v>
      </c>
      <c r="C69" s="4" t="s">
        <v>7</v>
      </c>
      <c r="D69" s="41">
        <v>4862</v>
      </c>
      <c r="E69" s="42" t="s">
        <v>154</v>
      </c>
    </row>
    <row r="70" spans="1:5" x14ac:dyDescent="0.25">
      <c r="A70" s="31"/>
      <c r="B70" s="16" t="s">
        <v>24</v>
      </c>
      <c r="C70" s="4" t="s">
        <v>15</v>
      </c>
      <c r="D70" s="41">
        <v>3033.34</v>
      </c>
      <c r="E70" s="42" t="s">
        <v>154</v>
      </c>
    </row>
    <row r="71" spans="1:5" x14ac:dyDescent="0.25">
      <c r="A71" s="31"/>
      <c r="B71" s="16" t="s">
        <v>24</v>
      </c>
      <c r="C71" s="4" t="s">
        <v>113</v>
      </c>
      <c r="D71" s="41">
        <v>5745.99</v>
      </c>
      <c r="E71" s="42" t="s">
        <v>154</v>
      </c>
    </row>
    <row r="72" spans="1:5" x14ac:dyDescent="0.25">
      <c r="A72" s="31"/>
      <c r="B72" s="16" t="s">
        <v>24</v>
      </c>
      <c r="C72" s="4" t="s">
        <v>215</v>
      </c>
      <c r="D72" s="41">
        <v>6188</v>
      </c>
      <c r="E72" s="42" t="s">
        <v>154</v>
      </c>
    </row>
    <row r="73" spans="1:5" x14ac:dyDescent="0.25">
      <c r="A73" s="31"/>
      <c r="B73" s="16" t="s">
        <v>24</v>
      </c>
      <c r="C73" s="4" t="s">
        <v>119</v>
      </c>
      <c r="D73" s="41">
        <v>6933.34</v>
      </c>
      <c r="E73" s="42" t="s">
        <v>154</v>
      </c>
    </row>
    <row r="74" spans="1:5" x14ac:dyDescent="0.25">
      <c r="A74" s="31"/>
      <c r="B74" s="16" t="s">
        <v>24</v>
      </c>
      <c r="C74" s="4" t="s">
        <v>23</v>
      </c>
      <c r="D74" s="41">
        <v>7125.34</v>
      </c>
      <c r="E74" s="42" t="s">
        <v>154</v>
      </c>
    </row>
    <row r="75" spans="1:5" x14ac:dyDescent="0.25">
      <c r="A75" s="31"/>
      <c r="B75" s="16" t="s">
        <v>24</v>
      </c>
      <c r="C75" s="4" t="s">
        <v>16</v>
      </c>
      <c r="D75" s="41">
        <v>6364.8</v>
      </c>
      <c r="E75" s="42" t="s">
        <v>154</v>
      </c>
    </row>
    <row r="76" spans="1:5" x14ac:dyDescent="0.25">
      <c r="A76" s="31"/>
      <c r="B76" s="16" t="s">
        <v>24</v>
      </c>
      <c r="C76" s="4" t="s">
        <v>6</v>
      </c>
      <c r="D76" s="41">
        <v>9352</v>
      </c>
      <c r="E76" s="42" t="s">
        <v>154</v>
      </c>
    </row>
    <row r="77" spans="1:5" x14ac:dyDescent="0.25">
      <c r="A77" s="31"/>
      <c r="B77" s="16" t="s">
        <v>24</v>
      </c>
      <c r="C77" s="4" t="s">
        <v>40</v>
      </c>
      <c r="D77" s="41">
        <v>7956</v>
      </c>
      <c r="E77" s="42" t="s">
        <v>154</v>
      </c>
    </row>
    <row r="78" spans="1:5" x14ac:dyDescent="0.25">
      <c r="A78" s="31"/>
      <c r="B78" s="16" t="s">
        <v>24</v>
      </c>
      <c r="C78" s="4" t="s">
        <v>22</v>
      </c>
      <c r="D78" s="41">
        <v>5344</v>
      </c>
      <c r="E78" s="42" t="s">
        <v>154</v>
      </c>
    </row>
    <row r="79" spans="1:5" x14ac:dyDescent="0.25">
      <c r="A79" s="31"/>
      <c r="B79" s="16" t="s">
        <v>24</v>
      </c>
      <c r="C79" s="4" t="s">
        <v>4</v>
      </c>
      <c r="D79" s="41">
        <v>7193.34</v>
      </c>
      <c r="E79" s="42" t="s">
        <v>154</v>
      </c>
    </row>
    <row r="80" spans="1:5" x14ac:dyDescent="0.25">
      <c r="A80" s="31"/>
      <c r="B80" s="16" t="s">
        <v>24</v>
      </c>
      <c r="C80" s="4" t="s">
        <v>14</v>
      </c>
      <c r="D80" s="41">
        <v>5745.99</v>
      </c>
      <c r="E80" s="42" t="s">
        <v>154</v>
      </c>
    </row>
    <row r="81" spans="1:5" x14ac:dyDescent="0.25">
      <c r="A81" s="31"/>
      <c r="B81" s="16" t="s">
        <v>24</v>
      </c>
      <c r="C81" s="4" t="s">
        <v>81</v>
      </c>
      <c r="D81" s="41">
        <v>6895.2</v>
      </c>
      <c r="E81" s="42" t="s">
        <v>154</v>
      </c>
    </row>
    <row r="82" spans="1:5" x14ac:dyDescent="0.25">
      <c r="A82" s="31"/>
      <c r="B82" s="16" t="s">
        <v>24</v>
      </c>
      <c r="C82" s="4" t="s">
        <v>32</v>
      </c>
      <c r="D82" s="41">
        <v>3536</v>
      </c>
      <c r="E82" s="42" t="s">
        <v>154</v>
      </c>
    </row>
    <row r="83" spans="1:5" x14ac:dyDescent="0.25">
      <c r="A83" s="31"/>
      <c r="B83" s="16" t="s">
        <v>24</v>
      </c>
      <c r="C83" s="4" t="s">
        <v>79</v>
      </c>
      <c r="D83" s="41">
        <v>5633.34</v>
      </c>
      <c r="E83" s="42" t="s">
        <v>154</v>
      </c>
    </row>
    <row r="84" spans="1:5" x14ac:dyDescent="0.25">
      <c r="A84" s="31"/>
      <c r="B84" s="16" t="s">
        <v>24</v>
      </c>
      <c r="C84" s="4" t="s">
        <v>48</v>
      </c>
      <c r="D84" s="41">
        <v>5380.28</v>
      </c>
      <c r="E84" s="42" t="s">
        <v>153</v>
      </c>
    </row>
    <row r="85" spans="1:5" x14ac:dyDescent="0.25">
      <c r="A85" s="31"/>
      <c r="B85" s="16" t="s">
        <v>24</v>
      </c>
      <c r="C85" s="4" t="s">
        <v>21</v>
      </c>
      <c r="D85" s="41">
        <v>6500</v>
      </c>
      <c r="E85" s="42" t="s">
        <v>153</v>
      </c>
    </row>
    <row r="86" spans="1:5" x14ac:dyDescent="0.25">
      <c r="A86" s="31"/>
      <c r="B86" s="16" t="s">
        <v>24</v>
      </c>
      <c r="C86" s="4" t="s">
        <v>8</v>
      </c>
      <c r="D86" s="41">
        <v>4160.5200000000004</v>
      </c>
      <c r="E86" s="42" t="s">
        <v>153</v>
      </c>
    </row>
    <row r="87" spans="1:5" x14ac:dyDescent="0.25">
      <c r="A87" s="31"/>
      <c r="B87" s="16" t="s">
        <v>24</v>
      </c>
      <c r="C87" s="4" t="s">
        <v>8</v>
      </c>
      <c r="D87" s="41">
        <v>3639.48</v>
      </c>
      <c r="E87" s="42" t="s">
        <v>153</v>
      </c>
    </row>
    <row r="88" spans="1:5" x14ac:dyDescent="0.25">
      <c r="A88" s="31"/>
      <c r="B88" s="16" t="s">
        <v>24</v>
      </c>
      <c r="C88" s="4" t="s">
        <v>90</v>
      </c>
      <c r="D88" s="41">
        <v>6500</v>
      </c>
      <c r="E88" s="42" t="s">
        <v>153</v>
      </c>
    </row>
    <row r="89" spans="1:5" ht="15" customHeight="1" x14ac:dyDescent="0.25">
      <c r="A89" s="31"/>
      <c r="B89" s="16" t="s">
        <v>24</v>
      </c>
      <c r="C89" s="4" t="s">
        <v>17</v>
      </c>
      <c r="D89" s="41">
        <v>5416.67</v>
      </c>
      <c r="E89" s="42" t="s">
        <v>153</v>
      </c>
    </row>
    <row r="90" spans="1:5" x14ac:dyDescent="0.25">
      <c r="A90" s="31"/>
      <c r="B90" s="16" t="s">
        <v>24</v>
      </c>
      <c r="C90" s="4" t="s">
        <v>114</v>
      </c>
      <c r="D90" s="41">
        <v>3640</v>
      </c>
      <c r="E90" s="42" t="s">
        <v>153</v>
      </c>
    </row>
    <row r="91" spans="1:5" x14ac:dyDescent="0.25">
      <c r="A91" s="31"/>
      <c r="B91" s="16" t="s">
        <v>24</v>
      </c>
      <c r="C91" s="4" t="s">
        <v>43</v>
      </c>
      <c r="D91" s="41">
        <v>11447.34</v>
      </c>
      <c r="E91" s="42" t="s">
        <v>153</v>
      </c>
    </row>
    <row r="92" spans="1:5" ht="15" customHeight="1" x14ac:dyDescent="0.25">
      <c r="A92" s="31"/>
      <c r="B92" s="16" t="s">
        <v>24</v>
      </c>
      <c r="C92" s="4" t="s">
        <v>41</v>
      </c>
      <c r="D92" s="41">
        <v>5416.67</v>
      </c>
      <c r="E92" s="42" t="s">
        <v>153</v>
      </c>
    </row>
    <row r="93" spans="1:5" ht="15" customHeight="1" x14ac:dyDescent="0.25">
      <c r="A93" s="31"/>
      <c r="B93" s="16" t="s">
        <v>24</v>
      </c>
      <c r="C93" s="4" t="s">
        <v>223</v>
      </c>
      <c r="D93" s="41">
        <v>15769.4</v>
      </c>
      <c r="E93" s="42" t="s">
        <v>153</v>
      </c>
    </row>
    <row r="94" spans="1:5" x14ac:dyDescent="0.25">
      <c r="A94" s="31"/>
      <c r="B94" s="16" t="s">
        <v>24</v>
      </c>
      <c r="C94" s="4" t="s">
        <v>5</v>
      </c>
      <c r="D94" s="41">
        <v>17148.46</v>
      </c>
      <c r="E94" s="42" t="s">
        <v>153</v>
      </c>
    </row>
    <row r="95" spans="1:5" x14ac:dyDescent="0.25">
      <c r="A95" s="31"/>
      <c r="B95" s="16" t="s">
        <v>24</v>
      </c>
      <c r="C95" s="4" t="s">
        <v>224</v>
      </c>
      <c r="D95" s="41">
        <v>10894.86</v>
      </c>
      <c r="E95" s="42" t="s">
        <v>153</v>
      </c>
    </row>
    <row r="96" spans="1:5" x14ac:dyDescent="0.25">
      <c r="A96" s="31"/>
      <c r="B96" s="15" t="s">
        <v>24</v>
      </c>
      <c r="C96" s="4" t="s">
        <v>58</v>
      </c>
      <c r="D96" s="41">
        <v>2645</v>
      </c>
      <c r="E96" s="42" t="s">
        <v>137</v>
      </c>
    </row>
    <row r="97" spans="1:5" x14ac:dyDescent="0.25">
      <c r="A97" s="31"/>
      <c r="B97" s="15" t="s">
        <v>24</v>
      </c>
      <c r="C97" s="4" t="s">
        <v>58</v>
      </c>
      <c r="D97" s="41">
        <v>123.39</v>
      </c>
      <c r="E97" s="42" t="s">
        <v>137</v>
      </c>
    </row>
    <row r="98" spans="1:5" x14ac:dyDescent="0.25">
      <c r="A98" s="31"/>
      <c r="B98" s="16" t="s">
        <v>24</v>
      </c>
      <c r="C98" s="4" t="s">
        <v>140</v>
      </c>
      <c r="D98" s="41">
        <v>344210.02</v>
      </c>
      <c r="E98" s="42" t="s">
        <v>152</v>
      </c>
    </row>
    <row r="99" spans="1:5" x14ac:dyDescent="0.25">
      <c r="A99" s="31"/>
      <c r="B99" s="16" t="s">
        <v>24</v>
      </c>
      <c r="C99" s="4" t="s">
        <v>86</v>
      </c>
      <c r="D99" s="41">
        <v>9724</v>
      </c>
      <c r="E99" s="42" t="s">
        <v>152</v>
      </c>
    </row>
    <row r="100" spans="1:5" x14ac:dyDescent="0.25">
      <c r="A100" s="31"/>
      <c r="B100" s="16" t="s">
        <v>24</v>
      </c>
      <c r="C100" s="4" t="s">
        <v>30</v>
      </c>
      <c r="D100" s="41">
        <v>6234.66</v>
      </c>
      <c r="E100" s="42" t="s">
        <v>152</v>
      </c>
    </row>
    <row r="101" spans="1:5" x14ac:dyDescent="0.25">
      <c r="A101" s="31"/>
      <c r="B101" s="16" t="s">
        <v>228</v>
      </c>
      <c r="C101" s="4" t="s">
        <v>13</v>
      </c>
      <c r="D101" s="41">
        <v>4350246</v>
      </c>
      <c r="E101" s="42" t="s">
        <v>152</v>
      </c>
    </row>
    <row r="102" spans="1:5" ht="30" x14ac:dyDescent="0.25">
      <c r="A102" s="31"/>
      <c r="B102" s="15" t="s">
        <v>53</v>
      </c>
      <c r="C102" s="4" t="s">
        <v>18</v>
      </c>
      <c r="D102" s="41">
        <v>17000</v>
      </c>
      <c r="E102" s="42" t="s">
        <v>162</v>
      </c>
    </row>
    <row r="103" spans="1:5" x14ac:dyDescent="0.25">
      <c r="A103" s="31" t="s">
        <v>56</v>
      </c>
      <c r="B103" s="16" t="s">
        <v>24</v>
      </c>
      <c r="C103" s="4" t="s">
        <v>82</v>
      </c>
      <c r="D103" s="41">
        <v>5546.66</v>
      </c>
      <c r="E103" s="42" t="s">
        <v>155</v>
      </c>
    </row>
    <row r="104" spans="1:5" x14ac:dyDescent="0.25">
      <c r="A104" s="31"/>
      <c r="B104" s="16" t="s">
        <v>24</v>
      </c>
      <c r="C104" s="4" t="s">
        <v>25</v>
      </c>
      <c r="D104" s="41">
        <v>5806.66</v>
      </c>
      <c r="E104" s="42" t="s">
        <v>157</v>
      </c>
    </row>
    <row r="105" spans="1:5" x14ac:dyDescent="0.25">
      <c r="A105" s="31"/>
      <c r="B105" s="16" t="s">
        <v>24</v>
      </c>
      <c r="C105" s="4" t="s">
        <v>142</v>
      </c>
      <c r="D105" s="41">
        <v>15769.4</v>
      </c>
      <c r="E105" s="42" t="s">
        <v>157</v>
      </c>
    </row>
    <row r="106" spans="1:5" x14ac:dyDescent="0.25">
      <c r="A106" s="31"/>
      <c r="B106" s="16" t="s">
        <v>24</v>
      </c>
      <c r="C106" s="4" t="s">
        <v>141</v>
      </c>
      <c r="D106" s="41">
        <v>10785.6</v>
      </c>
      <c r="E106" s="42" t="s">
        <v>156</v>
      </c>
    </row>
    <row r="107" spans="1:5" ht="30" x14ac:dyDescent="0.25">
      <c r="A107" s="31"/>
      <c r="B107" s="15" t="s">
        <v>51</v>
      </c>
      <c r="C107" s="4" t="s">
        <v>35</v>
      </c>
      <c r="D107" s="41">
        <v>10000</v>
      </c>
      <c r="E107" s="42" t="s">
        <v>156</v>
      </c>
    </row>
    <row r="108" spans="1:5" x14ac:dyDescent="0.25">
      <c r="A108" s="31"/>
      <c r="B108" s="16" t="s">
        <v>24</v>
      </c>
      <c r="C108" s="4" t="s">
        <v>39</v>
      </c>
      <c r="D108" s="41">
        <v>4420</v>
      </c>
      <c r="E108" s="42" t="s">
        <v>158</v>
      </c>
    </row>
    <row r="109" spans="1:5" x14ac:dyDescent="0.25">
      <c r="A109" s="31"/>
      <c r="B109" s="16" t="s">
        <v>24</v>
      </c>
      <c r="C109" s="4" t="s">
        <v>220</v>
      </c>
      <c r="D109" s="41">
        <v>33791.620000000003</v>
      </c>
      <c r="E109" s="42" t="s">
        <v>159</v>
      </c>
    </row>
    <row r="110" spans="1:5" x14ac:dyDescent="0.25">
      <c r="A110" s="31"/>
      <c r="B110" s="15" t="s">
        <v>24</v>
      </c>
      <c r="C110" s="4" t="s">
        <v>58</v>
      </c>
      <c r="D110" s="41">
        <v>393.49</v>
      </c>
      <c r="E110" s="42" t="s">
        <v>138</v>
      </c>
    </row>
    <row r="111" spans="1:5" x14ac:dyDescent="0.25">
      <c r="A111" s="31"/>
      <c r="B111" s="15" t="s">
        <v>24</v>
      </c>
      <c r="C111" s="4" t="s">
        <v>58</v>
      </c>
      <c r="D111" s="41">
        <v>15.92</v>
      </c>
      <c r="E111" s="42" t="s">
        <v>138</v>
      </c>
    </row>
    <row r="112" spans="1:5" x14ac:dyDescent="0.25">
      <c r="A112" s="31"/>
      <c r="B112" s="16" t="s">
        <v>24</v>
      </c>
      <c r="C112" s="4" t="s">
        <v>217</v>
      </c>
      <c r="D112" s="41">
        <v>2718.37</v>
      </c>
      <c r="E112" s="42" t="s">
        <v>138</v>
      </c>
    </row>
    <row r="113" spans="1:5" x14ac:dyDescent="0.25">
      <c r="A113" s="31"/>
      <c r="B113" s="16" t="s">
        <v>24</v>
      </c>
      <c r="C113" s="4" t="s">
        <v>140</v>
      </c>
      <c r="D113" s="41">
        <v>365226.96</v>
      </c>
      <c r="E113" s="42" t="s">
        <v>138</v>
      </c>
    </row>
    <row r="114" spans="1:5" x14ac:dyDescent="0.25">
      <c r="A114" s="31"/>
      <c r="B114" s="16" t="s">
        <v>24</v>
      </c>
      <c r="C114" s="4" t="s">
        <v>48</v>
      </c>
      <c r="D114" s="41">
        <v>5380.28</v>
      </c>
      <c r="E114" s="42" t="s">
        <v>138</v>
      </c>
    </row>
    <row r="115" spans="1:5" x14ac:dyDescent="0.25">
      <c r="A115" s="31"/>
      <c r="B115" s="16" t="s">
        <v>24</v>
      </c>
      <c r="C115" s="4" t="s">
        <v>225</v>
      </c>
      <c r="D115" s="41">
        <v>5870.64</v>
      </c>
      <c r="E115" s="42" t="s">
        <v>138</v>
      </c>
    </row>
    <row r="116" spans="1:5" x14ac:dyDescent="0.25">
      <c r="A116" s="31"/>
      <c r="B116" s="16" t="s">
        <v>24</v>
      </c>
      <c r="C116" s="4" t="s">
        <v>27</v>
      </c>
      <c r="D116" s="41">
        <v>15912</v>
      </c>
      <c r="E116" s="42" t="s">
        <v>138</v>
      </c>
    </row>
    <row r="117" spans="1:5" x14ac:dyDescent="0.25">
      <c r="A117" s="31"/>
      <c r="B117" s="16" t="s">
        <v>24</v>
      </c>
      <c r="C117" s="4" t="s">
        <v>29</v>
      </c>
      <c r="D117" s="41">
        <v>19594.650000000001</v>
      </c>
      <c r="E117" s="42" t="s">
        <v>138</v>
      </c>
    </row>
    <row r="118" spans="1:5" x14ac:dyDescent="0.25">
      <c r="A118" s="31"/>
      <c r="B118" s="16" t="s">
        <v>24</v>
      </c>
      <c r="C118" s="4" t="s">
        <v>38</v>
      </c>
      <c r="D118" s="41">
        <v>19447.95</v>
      </c>
      <c r="E118" s="42" t="s">
        <v>138</v>
      </c>
    </row>
    <row r="119" spans="1:5" x14ac:dyDescent="0.25">
      <c r="A119" s="31"/>
      <c r="B119" s="16" t="s">
        <v>24</v>
      </c>
      <c r="C119" s="4" t="s">
        <v>19</v>
      </c>
      <c r="D119" s="41">
        <v>4333.34</v>
      </c>
      <c r="E119" s="42" t="s">
        <v>138</v>
      </c>
    </row>
    <row r="120" spans="1:5" x14ac:dyDescent="0.25">
      <c r="A120" s="31"/>
      <c r="B120" s="16" t="s">
        <v>24</v>
      </c>
      <c r="C120" s="4" t="s">
        <v>28</v>
      </c>
      <c r="D120" s="41">
        <v>7916.66</v>
      </c>
      <c r="E120" s="42" t="s">
        <v>138</v>
      </c>
    </row>
    <row r="121" spans="1:5" x14ac:dyDescent="0.25">
      <c r="A121" s="31"/>
      <c r="B121" s="16" t="s">
        <v>24</v>
      </c>
      <c r="C121" s="4" t="s">
        <v>86</v>
      </c>
      <c r="D121" s="41">
        <v>9724</v>
      </c>
      <c r="E121" s="42" t="s">
        <v>138</v>
      </c>
    </row>
    <row r="122" spans="1:5" x14ac:dyDescent="0.25">
      <c r="A122" s="31"/>
      <c r="B122" s="16" t="s">
        <v>24</v>
      </c>
      <c r="C122" s="4" t="s">
        <v>14</v>
      </c>
      <c r="D122" s="41">
        <v>5745.99</v>
      </c>
      <c r="E122" s="42" t="s">
        <v>138</v>
      </c>
    </row>
    <row r="123" spans="1:5" x14ac:dyDescent="0.25">
      <c r="A123" s="31"/>
      <c r="B123" s="16" t="s">
        <v>24</v>
      </c>
      <c r="C123" s="4" t="s">
        <v>26</v>
      </c>
      <c r="D123" s="41">
        <v>6680</v>
      </c>
      <c r="E123" s="42" t="s">
        <v>138</v>
      </c>
    </row>
    <row r="124" spans="1:5" x14ac:dyDescent="0.25">
      <c r="A124" s="31"/>
      <c r="B124" s="16" t="s">
        <v>24</v>
      </c>
      <c r="C124" s="4" t="s">
        <v>113</v>
      </c>
      <c r="D124" s="41">
        <v>5745.99</v>
      </c>
      <c r="E124" s="42" t="s">
        <v>138</v>
      </c>
    </row>
    <row r="125" spans="1:5" x14ac:dyDescent="0.25">
      <c r="A125" s="31"/>
      <c r="B125" s="16" t="s">
        <v>24</v>
      </c>
      <c r="C125" s="4" t="s">
        <v>15</v>
      </c>
      <c r="D125" s="41">
        <v>3033.34</v>
      </c>
      <c r="E125" s="42" t="s">
        <v>138</v>
      </c>
    </row>
    <row r="126" spans="1:5" x14ac:dyDescent="0.25">
      <c r="A126" s="31"/>
      <c r="B126" s="16" t="s">
        <v>24</v>
      </c>
      <c r="C126" s="4" t="s">
        <v>43</v>
      </c>
      <c r="D126" s="41">
        <v>11447.34</v>
      </c>
      <c r="E126" s="42" t="s">
        <v>138</v>
      </c>
    </row>
    <row r="127" spans="1:5" x14ac:dyDescent="0.25">
      <c r="A127" s="31"/>
      <c r="B127" s="16" t="s">
        <v>24</v>
      </c>
      <c r="C127" s="4" t="s">
        <v>90</v>
      </c>
      <c r="D127" s="41">
        <v>6500</v>
      </c>
      <c r="E127" s="42" t="s">
        <v>138</v>
      </c>
    </row>
    <row r="128" spans="1:5" x14ac:dyDescent="0.25">
      <c r="A128" s="31"/>
      <c r="B128" s="16" t="s">
        <v>24</v>
      </c>
      <c r="C128" s="4" t="s">
        <v>30</v>
      </c>
      <c r="D128" s="41">
        <v>6234.66</v>
      </c>
      <c r="E128" s="42" t="s">
        <v>138</v>
      </c>
    </row>
    <row r="129" spans="1:5" x14ac:dyDescent="0.25">
      <c r="A129" s="31"/>
      <c r="B129" s="16" t="s">
        <v>24</v>
      </c>
      <c r="C129" s="4" t="s">
        <v>8</v>
      </c>
      <c r="D129" s="41">
        <v>15600</v>
      </c>
      <c r="E129" s="42" t="s">
        <v>138</v>
      </c>
    </row>
    <row r="130" spans="1:5" x14ac:dyDescent="0.25">
      <c r="A130" s="31"/>
      <c r="B130" s="16" t="s">
        <v>24</v>
      </c>
      <c r="C130" s="4" t="s">
        <v>22</v>
      </c>
      <c r="D130" s="41">
        <v>5344</v>
      </c>
      <c r="E130" s="42" t="s">
        <v>138</v>
      </c>
    </row>
    <row r="131" spans="1:5" x14ac:dyDescent="0.25">
      <c r="A131" s="31"/>
      <c r="B131" s="16" t="s">
        <v>24</v>
      </c>
      <c r="C131" s="4" t="s">
        <v>224</v>
      </c>
      <c r="D131" s="41">
        <v>4275.2</v>
      </c>
      <c r="E131" s="42" t="s">
        <v>138</v>
      </c>
    </row>
    <row r="132" spans="1:5" x14ac:dyDescent="0.25">
      <c r="A132" s="31"/>
      <c r="B132" s="16" t="s">
        <v>24</v>
      </c>
      <c r="C132" s="4" t="s">
        <v>142</v>
      </c>
      <c r="D132" s="41">
        <v>6188</v>
      </c>
      <c r="E132" s="42" t="s">
        <v>138</v>
      </c>
    </row>
    <row r="133" spans="1:5" x14ac:dyDescent="0.25">
      <c r="A133" s="31"/>
      <c r="B133" s="16" t="s">
        <v>24</v>
      </c>
      <c r="C133" s="4" t="s">
        <v>40</v>
      </c>
      <c r="D133" s="41">
        <v>7956</v>
      </c>
      <c r="E133" s="42" t="s">
        <v>138</v>
      </c>
    </row>
    <row r="134" spans="1:5" x14ac:dyDescent="0.25">
      <c r="A134" s="31"/>
      <c r="B134" s="16" t="s">
        <v>24</v>
      </c>
      <c r="C134" s="4" t="s">
        <v>39</v>
      </c>
      <c r="D134" s="41">
        <v>4420</v>
      </c>
      <c r="E134" s="42" t="s">
        <v>138</v>
      </c>
    </row>
    <row r="135" spans="1:5" x14ac:dyDescent="0.25">
      <c r="A135" s="31"/>
      <c r="B135" s="16" t="s">
        <v>24</v>
      </c>
      <c r="C135" s="4" t="s">
        <v>117</v>
      </c>
      <c r="D135" s="41">
        <v>6240</v>
      </c>
      <c r="E135" s="42" t="s">
        <v>138</v>
      </c>
    </row>
    <row r="136" spans="1:5" ht="15" customHeight="1" x14ac:dyDescent="0.25">
      <c r="A136" s="31"/>
      <c r="B136" s="16" t="s">
        <v>24</v>
      </c>
      <c r="C136" s="4" t="s">
        <v>5</v>
      </c>
      <c r="D136" s="41">
        <v>4853.34</v>
      </c>
      <c r="E136" s="42" t="s">
        <v>138</v>
      </c>
    </row>
    <row r="137" spans="1:5" x14ac:dyDescent="0.25">
      <c r="A137" s="31"/>
      <c r="B137" s="16" t="s">
        <v>24</v>
      </c>
      <c r="C137" s="4" t="s">
        <v>215</v>
      </c>
      <c r="D137" s="41">
        <v>6188</v>
      </c>
      <c r="E137" s="42" t="s">
        <v>138</v>
      </c>
    </row>
    <row r="138" spans="1:5" x14ac:dyDescent="0.25">
      <c r="A138" s="31"/>
      <c r="B138" s="16" t="s">
        <v>24</v>
      </c>
      <c r="C138" s="4" t="s">
        <v>7</v>
      </c>
      <c r="D138" s="41">
        <v>4862</v>
      </c>
      <c r="E138" s="42" t="s">
        <v>138</v>
      </c>
    </row>
    <row r="139" spans="1:5" ht="15" customHeight="1" x14ac:dyDescent="0.25">
      <c r="A139" s="31"/>
      <c r="B139" s="16" t="s">
        <v>24</v>
      </c>
      <c r="C139" s="4" t="s">
        <v>80</v>
      </c>
      <c r="D139" s="41">
        <v>3900</v>
      </c>
      <c r="E139" s="42" t="s">
        <v>138</v>
      </c>
    </row>
    <row r="140" spans="1:5" ht="15" customHeight="1" x14ac:dyDescent="0.25">
      <c r="A140" s="31"/>
      <c r="B140" s="16" t="s">
        <v>24</v>
      </c>
      <c r="C140" s="4" t="s">
        <v>41</v>
      </c>
      <c r="D140" s="41">
        <v>5416.67</v>
      </c>
      <c r="E140" s="42" t="s">
        <v>138</v>
      </c>
    </row>
    <row r="141" spans="1:5" ht="15" customHeight="1" x14ac:dyDescent="0.25">
      <c r="A141" s="31"/>
      <c r="B141" s="16" t="s">
        <v>24</v>
      </c>
      <c r="C141" s="4" t="s">
        <v>223</v>
      </c>
      <c r="D141" s="41">
        <v>6188</v>
      </c>
      <c r="E141" s="42" t="s">
        <v>138</v>
      </c>
    </row>
    <row r="142" spans="1:5" x14ac:dyDescent="0.25">
      <c r="A142" s="31"/>
      <c r="B142" s="16" t="s">
        <v>24</v>
      </c>
      <c r="C142" s="4" t="s">
        <v>114</v>
      </c>
      <c r="D142" s="41">
        <v>3640</v>
      </c>
      <c r="E142" s="42" t="s">
        <v>138</v>
      </c>
    </row>
    <row r="143" spans="1:5" x14ac:dyDescent="0.25">
      <c r="A143" s="31"/>
      <c r="B143" s="16" t="s">
        <v>24</v>
      </c>
      <c r="C143" s="4" t="s">
        <v>17</v>
      </c>
      <c r="D143" s="41">
        <v>5416.67</v>
      </c>
      <c r="E143" s="42" t="s">
        <v>138</v>
      </c>
    </row>
    <row r="144" spans="1:5" x14ac:dyDescent="0.25">
      <c r="A144" s="31"/>
      <c r="B144" s="16" t="s">
        <v>24</v>
      </c>
      <c r="C144" s="4" t="s">
        <v>119</v>
      </c>
      <c r="D144" s="41">
        <v>6933.34</v>
      </c>
      <c r="E144" s="42" t="s">
        <v>138</v>
      </c>
    </row>
    <row r="145" spans="1:8" x14ac:dyDescent="0.25">
      <c r="A145" s="31"/>
      <c r="B145" s="16" t="s">
        <v>24</v>
      </c>
      <c r="C145" s="4" t="s">
        <v>79</v>
      </c>
      <c r="D145" s="41">
        <v>5633.34</v>
      </c>
      <c r="E145" s="42" t="s">
        <v>138</v>
      </c>
    </row>
    <row r="146" spans="1:8" x14ac:dyDescent="0.25">
      <c r="A146" s="31"/>
      <c r="B146" s="16" t="s">
        <v>24</v>
      </c>
      <c r="C146" s="4" t="s">
        <v>221</v>
      </c>
      <c r="D146" s="41">
        <v>15368.88</v>
      </c>
      <c r="E146" s="42" t="s">
        <v>138</v>
      </c>
    </row>
    <row r="147" spans="1:8" x14ac:dyDescent="0.25">
      <c r="A147" s="31"/>
      <c r="B147" s="16" t="s">
        <v>24</v>
      </c>
      <c r="C147" s="4" t="s">
        <v>32</v>
      </c>
      <c r="D147" s="41">
        <v>3536</v>
      </c>
      <c r="E147" s="42" t="s">
        <v>138</v>
      </c>
    </row>
    <row r="148" spans="1:8" x14ac:dyDescent="0.25">
      <c r="A148" s="31"/>
      <c r="B148" s="16" t="s">
        <v>24</v>
      </c>
      <c r="C148" s="4" t="s">
        <v>42</v>
      </c>
      <c r="D148" s="41">
        <v>14250.65</v>
      </c>
      <c r="E148" s="42" t="s">
        <v>138</v>
      </c>
    </row>
    <row r="149" spans="1:8" x14ac:dyDescent="0.25">
      <c r="A149" s="31"/>
      <c r="B149" s="16" t="s">
        <v>24</v>
      </c>
      <c r="C149" s="4" t="s">
        <v>23</v>
      </c>
      <c r="D149" s="41">
        <v>7125.34</v>
      </c>
      <c r="E149" s="42" t="s">
        <v>138</v>
      </c>
    </row>
    <row r="150" spans="1:8" x14ac:dyDescent="0.25">
      <c r="A150" s="31"/>
      <c r="B150" s="16" t="s">
        <v>24</v>
      </c>
      <c r="C150" s="4" t="s">
        <v>81</v>
      </c>
      <c r="D150" s="41">
        <v>6895.2</v>
      </c>
      <c r="E150" s="42" t="s">
        <v>138</v>
      </c>
      <c r="H150" s="19"/>
    </row>
    <row r="151" spans="1:8" x14ac:dyDescent="0.25">
      <c r="A151" s="31"/>
      <c r="B151" s="16" t="s">
        <v>24</v>
      </c>
      <c r="C151" s="4" t="s">
        <v>89</v>
      </c>
      <c r="D151" s="41">
        <v>3986.66</v>
      </c>
      <c r="E151" s="42" t="s">
        <v>138</v>
      </c>
      <c r="H151" s="19"/>
    </row>
    <row r="152" spans="1:8" x14ac:dyDescent="0.25">
      <c r="A152" s="31"/>
      <c r="B152" s="16" t="s">
        <v>24</v>
      </c>
      <c r="C152" s="3" t="s">
        <v>49</v>
      </c>
      <c r="D152" s="41">
        <v>7071.99</v>
      </c>
      <c r="E152" s="42" t="s">
        <v>138</v>
      </c>
    </row>
    <row r="153" spans="1:8" x14ac:dyDescent="0.25">
      <c r="A153" s="31"/>
      <c r="B153" s="16" t="s">
        <v>24</v>
      </c>
      <c r="C153" s="3" t="s">
        <v>6</v>
      </c>
      <c r="D153" s="41">
        <v>9352</v>
      </c>
      <c r="E153" s="42" t="s">
        <v>138</v>
      </c>
    </row>
    <row r="154" spans="1:8" x14ac:dyDescent="0.25">
      <c r="A154" s="31"/>
      <c r="B154" s="16" t="s">
        <v>228</v>
      </c>
      <c r="C154" s="3" t="s">
        <v>227</v>
      </c>
      <c r="D154" s="41">
        <v>9001.49</v>
      </c>
      <c r="E154" s="42" t="s">
        <v>138</v>
      </c>
      <c r="H154" s="19"/>
    </row>
    <row r="155" spans="1:8" x14ac:dyDescent="0.25">
      <c r="A155" s="43" t="s">
        <v>56</v>
      </c>
      <c r="B155" s="16" t="s">
        <v>228</v>
      </c>
      <c r="C155" s="3" t="s">
        <v>222</v>
      </c>
      <c r="D155" s="41">
        <v>135022.23000000001</v>
      </c>
      <c r="E155" s="42" t="s">
        <v>138</v>
      </c>
    </row>
    <row r="156" spans="1:8" x14ac:dyDescent="0.25">
      <c r="A156" s="43"/>
      <c r="B156" s="16" t="s">
        <v>24</v>
      </c>
      <c r="C156" s="3" t="s">
        <v>31</v>
      </c>
      <c r="D156" s="41">
        <v>7071.99</v>
      </c>
      <c r="E156" s="42" t="s">
        <v>160</v>
      </c>
    </row>
    <row r="157" spans="1:8" x14ac:dyDescent="0.25">
      <c r="A157" s="43"/>
      <c r="B157" s="16" t="s">
        <v>24</v>
      </c>
      <c r="C157" s="3" t="s">
        <v>143</v>
      </c>
      <c r="D157" s="41">
        <v>4675</v>
      </c>
      <c r="E157" s="42" t="s">
        <v>160</v>
      </c>
    </row>
    <row r="158" spans="1:8" x14ac:dyDescent="0.25">
      <c r="A158" s="43"/>
      <c r="B158" s="16" t="s">
        <v>24</v>
      </c>
      <c r="C158" s="3" t="s">
        <v>16</v>
      </c>
      <c r="D158" s="41">
        <v>6364.8</v>
      </c>
      <c r="E158" s="42" t="s">
        <v>160</v>
      </c>
    </row>
    <row r="159" spans="1:8" x14ac:dyDescent="0.25">
      <c r="A159" s="43"/>
      <c r="B159" s="16" t="s">
        <v>24</v>
      </c>
      <c r="C159" s="3" t="s">
        <v>25</v>
      </c>
      <c r="D159" s="41">
        <v>5806.66</v>
      </c>
      <c r="E159" s="42" t="s">
        <v>160</v>
      </c>
      <c r="H159" s="19"/>
    </row>
    <row r="160" spans="1:8" x14ac:dyDescent="0.25">
      <c r="G160" s="22"/>
    </row>
    <row r="161" spans="1:5" ht="26.25" x14ac:dyDescent="0.25">
      <c r="A161" s="1" t="s">
        <v>12</v>
      </c>
      <c r="B161" s="6" t="s">
        <v>0</v>
      </c>
      <c r="C161" s="7" t="s">
        <v>1</v>
      </c>
      <c r="D161" s="8" t="s">
        <v>2</v>
      </c>
      <c r="E161" s="9" t="s">
        <v>54</v>
      </c>
    </row>
    <row r="162" spans="1:5" ht="30" customHeight="1" x14ac:dyDescent="0.25">
      <c r="A162" s="30" t="s">
        <v>55</v>
      </c>
      <c r="B162" s="16" t="s">
        <v>163</v>
      </c>
      <c r="C162" s="34" t="s">
        <v>164</v>
      </c>
      <c r="D162" s="35">
        <v>5500000</v>
      </c>
      <c r="E162" s="36">
        <v>44748</v>
      </c>
    </row>
    <row r="163" spans="1:5" x14ac:dyDescent="0.25">
      <c r="A163" s="31"/>
      <c r="B163" s="16" t="s">
        <v>165</v>
      </c>
      <c r="C163" s="34" t="s">
        <v>166</v>
      </c>
      <c r="D163" s="35">
        <v>138589.26999999999</v>
      </c>
      <c r="E163" s="36">
        <v>44749</v>
      </c>
    </row>
    <row r="164" spans="1:5" x14ac:dyDescent="0.25">
      <c r="A164" s="31"/>
      <c r="B164" s="16" t="s">
        <v>167</v>
      </c>
      <c r="C164" s="34" t="s">
        <v>124</v>
      </c>
      <c r="D164" s="35">
        <v>5833</v>
      </c>
      <c r="E164" s="36">
        <v>44761</v>
      </c>
    </row>
    <row r="165" spans="1:5" x14ac:dyDescent="0.25">
      <c r="A165" s="31"/>
      <c r="B165" s="16" t="s">
        <v>167</v>
      </c>
      <c r="C165" s="34" t="s">
        <v>123</v>
      </c>
      <c r="D165" s="35">
        <v>6043</v>
      </c>
      <c r="E165" s="36">
        <v>44761</v>
      </c>
    </row>
    <row r="166" spans="1:5" x14ac:dyDescent="0.25">
      <c r="A166" s="31"/>
      <c r="B166" s="16" t="s">
        <v>167</v>
      </c>
      <c r="C166" s="34" t="s">
        <v>125</v>
      </c>
      <c r="D166" s="35">
        <v>9477</v>
      </c>
      <c r="E166" s="36">
        <v>44761</v>
      </c>
    </row>
    <row r="167" spans="1:5" x14ac:dyDescent="0.25">
      <c r="A167" s="31"/>
      <c r="B167" s="16" t="s">
        <v>168</v>
      </c>
      <c r="C167" s="34" t="s">
        <v>169</v>
      </c>
      <c r="D167" s="35">
        <v>3155737.7</v>
      </c>
      <c r="E167" s="36">
        <v>44774</v>
      </c>
    </row>
    <row r="168" spans="1:5" x14ac:dyDescent="0.25">
      <c r="A168" s="31"/>
      <c r="B168" s="16" t="s">
        <v>170</v>
      </c>
      <c r="C168" s="34" t="s">
        <v>169</v>
      </c>
      <c r="D168" s="35">
        <v>1639344.26</v>
      </c>
      <c r="E168" s="36">
        <v>44774</v>
      </c>
    </row>
    <row r="169" spans="1:5" x14ac:dyDescent="0.25">
      <c r="A169" s="31"/>
      <c r="B169" s="16" t="s">
        <v>165</v>
      </c>
      <c r="C169" s="34" t="s">
        <v>171</v>
      </c>
      <c r="D169" s="35">
        <v>21094</v>
      </c>
      <c r="E169" s="36">
        <v>44782</v>
      </c>
    </row>
    <row r="170" spans="1:5" x14ac:dyDescent="0.25">
      <c r="A170" s="31"/>
      <c r="B170" s="16" t="s">
        <v>165</v>
      </c>
      <c r="C170" s="34" t="s">
        <v>132</v>
      </c>
      <c r="D170" s="35">
        <v>170740.21</v>
      </c>
      <c r="E170" s="36">
        <v>44782</v>
      </c>
    </row>
    <row r="171" spans="1:5" x14ac:dyDescent="0.25">
      <c r="A171" s="31"/>
      <c r="B171" s="16" t="s">
        <v>172</v>
      </c>
      <c r="C171" s="34" t="s">
        <v>130</v>
      </c>
      <c r="D171" s="35">
        <v>750.85</v>
      </c>
      <c r="E171" s="36">
        <v>44782</v>
      </c>
    </row>
    <row r="172" spans="1:5" x14ac:dyDescent="0.25">
      <c r="A172" s="31"/>
      <c r="B172" s="16" t="s">
        <v>172</v>
      </c>
      <c r="C172" s="34" t="s">
        <v>130</v>
      </c>
      <c r="D172" s="35">
        <v>44418.69</v>
      </c>
      <c r="E172" s="36">
        <v>44782</v>
      </c>
    </row>
    <row r="173" spans="1:5" x14ac:dyDescent="0.25">
      <c r="A173" s="31"/>
      <c r="B173" s="16" t="s">
        <v>165</v>
      </c>
      <c r="C173" s="34" t="s">
        <v>130</v>
      </c>
      <c r="D173" s="35">
        <v>770336.79</v>
      </c>
      <c r="E173" s="36">
        <v>44782</v>
      </c>
    </row>
    <row r="174" spans="1:5" x14ac:dyDescent="0.25">
      <c r="A174" s="31"/>
      <c r="B174" s="16" t="s">
        <v>167</v>
      </c>
      <c r="C174" s="34" t="s">
        <v>124</v>
      </c>
      <c r="D174" s="35">
        <v>5833</v>
      </c>
      <c r="E174" s="36">
        <v>44789</v>
      </c>
    </row>
    <row r="175" spans="1:5" x14ac:dyDescent="0.25">
      <c r="A175" s="31"/>
      <c r="B175" s="16" t="s">
        <v>167</v>
      </c>
      <c r="C175" s="34" t="s">
        <v>123</v>
      </c>
      <c r="D175" s="35">
        <v>6016</v>
      </c>
      <c r="E175" s="36">
        <v>44789</v>
      </c>
    </row>
    <row r="176" spans="1:5" x14ac:dyDescent="0.25">
      <c r="A176" s="31"/>
      <c r="B176" s="16" t="s">
        <v>167</v>
      </c>
      <c r="C176" s="34" t="s">
        <v>125</v>
      </c>
      <c r="D176" s="35">
        <v>9430</v>
      </c>
      <c r="E176" s="36">
        <v>44789</v>
      </c>
    </row>
    <row r="177" spans="1:5" x14ac:dyDescent="0.25">
      <c r="A177" s="31"/>
      <c r="B177" s="16" t="s">
        <v>167</v>
      </c>
      <c r="C177" s="34" t="s">
        <v>173</v>
      </c>
      <c r="D177" s="35">
        <v>3608</v>
      </c>
      <c r="E177" s="36">
        <v>44789</v>
      </c>
    </row>
    <row r="178" spans="1:5" x14ac:dyDescent="0.25">
      <c r="A178" s="31"/>
      <c r="B178" s="16" t="s">
        <v>167</v>
      </c>
      <c r="C178" s="34" t="s">
        <v>174</v>
      </c>
      <c r="D178" s="35">
        <v>7302</v>
      </c>
      <c r="E178" s="36">
        <v>44789</v>
      </c>
    </row>
    <row r="179" spans="1:5" x14ac:dyDescent="0.25">
      <c r="A179" s="31"/>
      <c r="B179" s="16" t="s">
        <v>167</v>
      </c>
      <c r="C179" s="34" t="s">
        <v>175</v>
      </c>
      <c r="D179" s="35">
        <v>4028</v>
      </c>
      <c r="E179" s="36">
        <v>44789</v>
      </c>
    </row>
    <row r="180" spans="1:5" x14ac:dyDescent="0.25">
      <c r="A180" s="31"/>
      <c r="B180" s="16" t="s">
        <v>176</v>
      </c>
      <c r="C180" s="34" t="s">
        <v>177</v>
      </c>
      <c r="D180" s="35">
        <v>13320320</v>
      </c>
      <c r="E180" s="36">
        <v>44803</v>
      </c>
    </row>
    <row r="181" spans="1:5" x14ac:dyDescent="0.25">
      <c r="A181" s="31"/>
      <c r="B181" s="16" t="s">
        <v>172</v>
      </c>
      <c r="C181" s="34" t="s">
        <v>130</v>
      </c>
      <c r="D181" s="35">
        <v>521541.84</v>
      </c>
      <c r="E181" s="36">
        <v>44804</v>
      </c>
    </row>
    <row r="182" spans="1:5" x14ac:dyDescent="0.25">
      <c r="A182" s="31"/>
      <c r="B182" s="16" t="s">
        <v>172</v>
      </c>
      <c r="C182" s="34" t="s">
        <v>178</v>
      </c>
      <c r="D182" s="35">
        <v>7849.44</v>
      </c>
      <c r="E182" s="36">
        <v>44804</v>
      </c>
    </row>
    <row r="183" spans="1:5" x14ac:dyDescent="0.25">
      <c r="A183" s="31"/>
      <c r="B183" s="16" t="s">
        <v>172</v>
      </c>
      <c r="C183" s="34" t="s">
        <v>178</v>
      </c>
      <c r="D183" s="35">
        <v>2819.23</v>
      </c>
      <c r="E183" s="36">
        <v>44804</v>
      </c>
    </row>
    <row r="184" spans="1:5" x14ac:dyDescent="0.25">
      <c r="A184" s="31"/>
      <c r="B184" s="16" t="s">
        <v>172</v>
      </c>
      <c r="C184" s="34" t="s">
        <v>130</v>
      </c>
      <c r="D184" s="35">
        <v>342032.46</v>
      </c>
      <c r="E184" s="36">
        <v>44826</v>
      </c>
    </row>
    <row r="185" spans="1:5" x14ac:dyDescent="0.25">
      <c r="A185" s="31"/>
      <c r="B185" s="16" t="s">
        <v>172</v>
      </c>
      <c r="C185" s="34" t="s">
        <v>130</v>
      </c>
      <c r="D185" s="35">
        <v>73771.710000000006</v>
      </c>
      <c r="E185" s="36">
        <v>44826</v>
      </c>
    </row>
    <row r="186" spans="1:5" x14ac:dyDescent="0.25">
      <c r="A186" s="31"/>
      <c r="B186" s="16" t="s">
        <v>167</v>
      </c>
      <c r="C186" s="34" t="s">
        <v>179</v>
      </c>
      <c r="D186" s="35">
        <v>16464.66</v>
      </c>
      <c r="E186" s="36">
        <v>44826</v>
      </c>
    </row>
    <row r="187" spans="1:5" x14ac:dyDescent="0.25">
      <c r="A187" s="31"/>
      <c r="B187" s="16" t="s">
        <v>167</v>
      </c>
      <c r="C187" s="34" t="s">
        <v>180</v>
      </c>
      <c r="D187" s="35">
        <v>6642.44</v>
      </c>
      <c r="E187" s="36">
        <v>44826</v>
      </c>
    </row>
    <row r="188" spans="1:5" x14ac:dyDescent="0.25">
      <c r="A188" s="31"/>
      <c r="B188" s="16" t="s">
        <v>167</v>
      </c>
      <c r="C188" s="34" t="s">
        <v>181</v>
      </c>
      <c r="D188" s="35">
        <v>20797.98</v>
      </c>
      <c r="E188" s="36">
        <v>44826</v>
      </c>
    </row>
    <row r="189" spans="1:5" x14ac:dyDescent="0.25">
      <c r="A189" s="31"/>
      <c r="B189" s="16" t="s">
        <v>167</v>
      </c>
      <c r="C189" s="34" t="s">
        <v>182</v>
      </c>
      <c r="D189" s="35">
        <v>10629.1</v>
      </c>
      <c r="E189" s="36">
        <v>44826</v>
      </c>
    </row>
    <row r="190" spans="1:5" x14ac:dyDescent="0.25">
      <c r="A190" s="31"/>
      <c r="B190" s="16" t="s">
        <v>167</v>
      </c>
      <c r="C190" s="34" t="s">
        <v>183</v>
      </c>
      <c r="D190" s="35">
        <v>17562.419999999998</v>
      </c>
      <c r="E190" s="36">
        <v>44826</v>
      </c>
    </row>
    <row r="191" spans="1:5" x14ac:dyDescent="0.25">
      <c r="A191" s="31"/>
      <c r="B191" s="16" t="s">
        <v>167</v>
      </c>
      <c r="C191" s="34" t="s">
        <v>184</v>
      </c>
      <c r="D191" s="35">
        <v>10843.72</v>
      </c>
      <c r="E191" s="36">
        <v>44826</v>
      </c>
    </row>
    <row r="192" spans="1:5" x14ac:dyDescent="0.25">
      <c r="A192" s="31"/>
      <c r="B192" s="16" t="s">
        <v>167</v>
      </c>
      <c r="C192" s="34" t="s">
        <v>185</v>
      </c>
      <c r="D192" s="35">
        <v>10843.72</v>
      </c>
      <c r="E192" s="36">
        <v>44826</v>
      </c>
    </row>
    <row r="193" spans="1:5" x14ac:dyDescent="0.25">
      <c r="A193" s="31"/>
      <c r="B193" s="16" t="s">
        <v>167</v>
      </c>
      <c r="C193" s="34" t="s">
        <v>186</v>
      </c>
      <c r="D193" s="35">
        <v>12131.33</v>
      </c>
      <c r="E193" s="36">
        <v>44826</v>
      </c>
    </row>
    <row r="194" spans="1:5" x14ac:dyDescent="0.25">
      <c r="A194" s="31"/>
      <c r="B194" s="16" t="s">
        <v>167</v>
      </c>
      <c r="C194" s="34" t="s">
        <v>187</v>
      </c>
      <c r="D194" s="35">
        <v>12131.33</v>
      </c>
      <c r="E194" s="36">
        <v>44826</v>
      </c>
    </row>
    <row r="195" spans="1:5" x14ac:dyDescent="0.25">
      <c r="A195" s="31"/>
      <c r="B195" s="16" t="s">
        <v>167</v>
      </c>
      <c r="C195" s="34" t="s">
        <v>188</v>
      </c>
      <c r="D195" s="35">
        <v>10398</v>
      </c>
      <c r="E195" s="36">
        <v>44826</v>
      </c>
    </row>
    <row r="196" spans="1:5" x14ac:dyDescent="0.25">
      <c r="A196" s="31"/>
      <c r="B196" s="16" t="s">
        <v>167</v>
      </c>
      <c r="C196" s="34" t="s">
        <v>189</v>
      </c>
      <c r="D196" s="35">
        <v>17915.71</v>
      </c>
      <c r="E196" s="36">
        <v>44826</v>
      </c>
    </row>
    <row r="197" spans="1:5" x14ac:dyDescent="0.25">
      <c r="A197" s="31"/>
      <c r="B197" s="16" t="s">
        <v>167</v>
      </c>
      <c r="C197" s="34" t="s">
        <v>190</v>
      </c>
      <c r="D197" s="35">
        <v>10843.72</v>
      </c>
      <c r="E197" s="36">
        <v>44826</v>
      </c>
    </row>
    <row r="198" spans="1:5" x14ac:dyDescent="0.25">
      <c r="A198" s="31"/>
      <c r="B198" s="16" t="s">
        <v>167</v>
      </c>
      <c r="C198" s="34" t="s">
        <v>191</v>
      </c>
      <c r="D198" s="35">
        <v>8664.65</v>
      </c>
      <c r="E198" s="36">
        <v>44826</v>
      </c>
    </row>
    <row r="199" spans="1:5" x14ac:dyDescent="0.25">
      <c r="A199" s="31"/>
      <c r="B199" s="16" t="s">
        <v>167</v>
      </c>
      <c r="C199" s="34" t="s">
        <v>192</v>
      </c>
      <c r="D199" s="35">
        <v>12988.9</v>
      </c>
      <c r="E199" s="36">
        <v>44826</v>
      </c>
    </row>
    <row r="200" spans="1:5" x14ac:dyDescent="0.25">
      <c r="A200" s="31"/>
      <c r="B200" s="16" t="s">
        <v>167</v>
      </c>
      <c r="C200" s="34" t="s">
        <v>37</v>
      </c>
      <c r="D200" s="35">
        <v>5833</v>
      </c>
      <c r="E200" s="36">
        <v>44830</v>
      </c>
    </row>
    <row r="201" spans="1:5" x14ac:dyDescent="0.25">
      <c r="A201" s="31"/>
      <c r="B201" s="16" t="s">
        <v>167</v>
      </c>
      <c r="C201" s="34" t="s">
        <v>193</v>
      </c>
      <c r="D201" s="35">
        <v>6042</v>
      </c>
      <c r="E201" s="36">
        <v>44830</v>
      </c>
    </row>
    <row r="202" spans="1:5" x14ac:dyDescent="0.25">
      <c r="A202" s="31"/>
      <c r="B202" s="16" t="s">
        <v>167</v>
      </c>
      <c r="C202" s="34" t="s">
        <v>194</v>
      </c>
      <c r="D202" s="35">
        <v>9476</v>
      </c>
      <c r="E202" s="36">
        <v>44830</v>
      </c>
    </row>
    <row r="203" spans="1:5" x14ac:dyDescent="0.25">
      <c r="A203" s="31"/>
      <c r="B203" s="16" t="s">
        <v>167</v>
      </c>
      <c r="C203" s="34" t="s">
        <v>195</v>
      </c>
      <c r="D203" s="35">
        <v>3987</v>
      </c>
      <c r="E203" s="36">
        <v>44830</v>
      </c>
    </row>
    <row r="204" spans="1:5" x14ac:dyDescent="0.25">
      <c r="A204" s="31"/>
      <c r="B204" s="16" t="s">
        <v>167</v>
      </c>
      <c r="C204" s="34" t="s">
        <v>196</v>
      </c>
      <c r="D204" s="35">
        <v>2605</v>
      </c>
      <c r="E204" s="36">
        <v>44830</v>
      </c>
    </row>
    <row r="205" spans="1:5" x14ac:dyDescent="0.25">
      <c r="A205" s="31"/>
      <c r="B205" s="16" t="s">
        <v>167</v>
      </c>
      <c r="C205" s="34" t="s">
        <v>197</v>
      </c>
      <c r="D205" s="35">
        <v>2926</v>
      </c>
      <c r="E205" s="36">
        <v>44830</v>
      </c>
    </row>
    <row r="206" spans="1:5" x14ac:dyDescent="0.25">
      <c r="A206" s="31"/>
      <c r="B206" s="16" t="s">
        <v>167</v>
      </c>
      <c r="C206" s="34" t="s">
        <v>198</v>
      </c>
      <c r="D206" s="35">
        <v>8560</v>
      </c>
      <c r="E206" s="36">
        <v>44830</v>
      </c>
    </row>
    <row r="207" spans="1:5" x14ac:dyDescent="0.25">
      <c r="A207" s="31"/>
      <c r="B207" s="16" t="s">
        <v>167</v>
      </c>
      <c r="C207" s="34" t="s">
        <v>199</v>
      </c>
      <c r="D207" s="35">
        <v>8893</v>
      </c>
      <c r="E207" s="36">
        <v>44830</v>
      </c>
    </row>
    <row r="208" spans="1:5" x14ac:dyDescent="0.25">
      <c r="A208" s="31"/>
      <c r="B208" s="16" t="s">
        <v>167</v>
      </c>
      <c r="C208" s="34" t="s">
        <v>200</v>
      </c>
      <c r="D208" s="35">
        <v>5738</v>
      </c>
      <c r="E208" s="36">
        <v>44830</v>
      </c>
    </row>
    <row r="209" spans="1:7" x14ac:dyDescent="0.25">
      <c r="A209" s="31"/>
      <c r="B209" s="16" t="s">
        <v>167</v>
      </c>
      <c r="C209" s="34" t="s">
        <v>201</v>
      </c>
      <c r="D209" s="35">
        <v>5738</v>
      </c>
      <c r="E209" s="36">
        <v>44830</v>
      </c>
    </row>
    <row r="210" spans="1:7" x14ac:dyDescent="0.25">
      <c r="A210" s="31"/>
      <c r="B210" s="16" t="s">
        <v>167</v>
      </c>
      <c r="C210" s="34" t="s">
        <v>202</v>
      </c>
      <c r="D210" s="35">
        <v>5738</v>
      </c>
      <c r="E210" s="36">
        <v>44830</v>
      </c>
    </row>
    <row r="211" spans="1:7" x14ac:dyDescent="0.25">
      <c r="A211" s="31" t="s">
        <v>55</v>
      </c>
      <c r="B211" s="16" t="s">
        <v>167</v>
      </c>
      <c r="C211" s="34" t="s">
        <v>203</v>
      </c>
      <c r="D211" s="35">
        <v>3806</v>
      </c>
      <c r="E211" s="36">
        <v>44830</v>
      </c>
    </row>
    <row r="212" spans="1:7" x14ac:dyDescent="0.25">
      <c r="A212" s="31"/>
      <c r="B212" s="16" t="s">
        <v>167</v>
      </c>
      <c r="C212" s="34" t="s">
        <v>204</v>
      </c>
      <c r="D212" s="35">
        <v>5439</v>
      </c>
      <c r="E212" s="36">
        <v>44830</v>
      </c>
    </row>
    <row r="213" spans="1:7" x14ac:dyDescent="0.25">
      <c r="A213" s="31"/>
      <c r="B213" s="16" t="s">
        <v>167</v>
      </c>
      <c r="C213" s="34" t="s">
        <v>205</v>
      </c>
      <c r="D213" s="35">
        <v>5140</v>
      </c>
      <c r="E213" s="36">
        <v>44830</v>
      </c>
    </row>
    <row r="214" spans="1:7" x14ac:dyDescent="0.25">
      <c r="A214" s="31"/>
      <c r="B214" s="16" t="s">
        <v>167</v>
      </c>
      <c r="C214" s="34" t="s">
        <v>206</v>
      </c>
      <c r="D214" s="35">
        <v>7931</v>
      </c>
      <c r="E214" s="36">
        <v>44830</v>
      </c>
    </row>
    <row r="215" spans="1:7" x14ac:dyDescent="0.25">
      <c r="A215" s="31"/>
      <c r="B215" s="16" t="s">
        <v>167</v>
      </c>
      <c r="C215" s="34" t="s">
        <v>207</v>
      </c>
      <c r="D215" s="35">
        <v>5140</v>
      </c>
      <c r="E215" s="36">
        <v>44830</v>
      </c>
    </row>
    <row r="216" spans="1:7" x14ac:dyDescent="0.25">
      <c r="A216" s="31"/>
      <c r="B216" s="16" t="s">
        <v>167</v>
      </c>
      <c r="C216" s="34" t="s">
        <v>208</v>
      </c>
      <c r="D216" s="35">
        <v>6463</v>
      </c>
      <c r="E216" s="36">
        <v>44830</v>
      </c>
    </row>
    <row r="217" spans="1:7" x14ac:dyDescent="0.25">
      <c r="A217" s="31"/>
      <c r="B217" s="16" t="s">
        <v>167</v>
      </c>
      <c r="C217" s="34" t="s">
        <v>209</v>
      </c>
      <c r="D217" s="35">
        <v>5737</v>
      </c>
      <c r="E217" s="36">
        <v>44830</v>
      </c>
    </row>
    <row r="218" spans="1:7" x14ac:dyDescent="0.25">
      <c r="A218" s="31"/>
      <c r="B218" s="16" t="s">
        <v>167</v>
      </c>
      <c r="C218" s="34" t="s">
        <v>210</v>
      </c>
      <c r="D218" s="35">
        <v>9094.81</v>
      </c>
      <c r="E218" s="36">
        <v>44830</v>
      </c>
    </row>
    <row r="219" spans="1:7" x14ac:dyDescent="0.25">
      <c r="A219" s="31"/>
      <c r="B219" s="16" t="s">
        <v>211</v>
      </c>
      <c r="C219" s="34" t="s">
        <v>212</v>
      </c>
      <c r="D219" s="35">
        <v>49500000</v>
      </c>
      <c r="E219" s="36">
        <v>44833</v>
      </c>
    </row>
    <row r="220" spans="1:7" x14ac:dyDescent="0.25">
      <c r="A220" s="31"/>
      <c r="B220" s="16" t="s">
        <v>213</v>
      </c>
      <c r="C220" s="34" t="s">
        <v>212</v>
      </c>
      <c r="D220" s="35">
        <v>4000000</v>
      </c>
      <c r="E220" s="36">
        <v>44833</v>
      </c>
    </row>
    <row r="221" spans="1:7" x14ac:dyDescent="0.25">
      <c r="A221" s="32"/>
      <c r="B221" s="16" t="s">
        <v>214</v>
      </c>
      <c r="C221" s="34" t="s">
        <v>169</v>
      </c>
      <c r="D221" s="35">
        <v>5901639.3399999999</v>
      </c>
      <c r="E221" s="36">
        <v>44834</v>
      </c>
      <c r="G221" s="38"/>
    </row>
    <row r="223" spans="1:7" x14ac:dyDescent="0.25">
      <c r="D223" s="39"/>
    </row>
    <row r="224" spans="1:7" x14ac:dyDescent="0.25">
      <c r="D224" s="40"/>
    </row>
  </sheetData>
  <mergeCells count="6">
    <mergeCell ref="A211:A221"/>
    <mergeCell ref="A2:A52"/>
    <mergeCell ref="A53:A102"/>
    <mergeCell ref="A103:A154"/>
    <mergeCell ref="A155:A159"/>
    <mergeCell ref="A162:A210"/>
  </mergeCells>
  <pageMargins left="0" right="0" top="0.19685039370078741" bottom="0.19685039370078741" header="0.31496062992125984" footer="0.31496062992125984"/>
  <pageSetup paperSize="9" scale="70" fitToHeight="0" orientation="landscape" r:id="rId1"/>
  <rowBreaks count="1" manualBreakCount="1"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trim. precedente</vt:lpstr>
      <vt:lpstr>in ordine di capitolo</vt:lpstr>
      <vt:lpstr>in ordine di data</vt:lpstr>
      <vt:lpstr>'in ordine di capitolo'!Area_stampa</vt:lpstr>
      <vt:lpstr>'in ordine di data'!Area_stampa</vt:lpstr>
      <vt:lpstr>'trim. precedente'!Area_stampa</vt:lpstr>
      <vt:lpstr>'in ordine di data'!Titoli_stampa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2022-10-07T11:14:39Z</dcterms:modified>
</cp:coreProperties>
</file>