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35" windowWidth="18840" windowHeight="10665"/>
  </bookViews>
  <sheets>
    <sheet name="_dir_coll_presidente_e_sottoseg" sheetId="1" r:id="rId1"/>
  </sheets>
  <calcPr calcId="144525"/>
</workbook>
</file>

<file path=xl/calcChain.xml><?xml version="1.0" encoding="utf-8"?>
<calcChain xmlns="http://schemas.openxmlformats.org/spreadsheetml/2006/main">
  <c r="A81" i="1" l="1"/>
  <c r="A82" i="1" s="1"/>
  <c r="A83" i="1" s="1"/>
  <c r="A84" i="1" s="1"/>
  <c r="A85" i="1" s="1"/>
  <c r="A86" i="1" s="1"/>
  <c r="A87" i="1" s="1"/>
  <c r="A88" i="1" s="1"/>
  <c r="A89" i="1" s="1"/>
  <c r="E76" i="1"/>
  <c r="A26" i="1"/>
  <c r="A27" i="1" s="1"/>
  <c r="A28" i="1" s="1"/>
  <c r="A29" i="1" s="1"/>
  <c r="A30" i="1" s="1"/>
  <c r="A31" i="1" s="1"/>
  <c r="A32" i="1" s="1"/>
  <c r="A25" i="1"/>
  <c r="E20" i="1"/>
  <c r="E18" i="1"/>
</calcChain>
</file>

<file path=xl/sharedStrings.xml><?xml version="1.0" encoding="utf-8"?>
<sst xmlns="http://schemas.openxmlformats.org/spreadsheetml/2006/main" count="337" uniqueCount="187">
  <si>
    <t>RETRIBUZIONI LORDE
 INCARICHI  PRESSO GLI UFFICI DI DIRETTA COLLABORAZIONE</t>
  </si>
  <si>
    <t>PRESIDENTE DEL CONSIGLIO DEI MINISTRI, Dott. Matteo RENZI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</si>
  <si>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</si>
  <si>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</si>
  <si>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</si>
  <si>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</si>
  <si>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</si>
  <si>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</si>
  <si>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</si>
  <si>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BARBERIS PAOLO</t>
  </si>
  <si>
    <t>Consigliere per l'innovazione</t>
  </si>
  <si>
    <t>E</t>
  </si>
  <si>
    <t>A TITOLO GRATUITO</t>
  </si>
  <si>
    <t>BELLACCI FRANCO</t>
  </si>
  <si>
    <t>Segretario particolare</t>
  </si>
  <si>
    <t>BELLAGAMBA MARCO</t>
  </si>
  <si>
    <t>Collaboratore del Capo della Segreteria tecnica</t>
  </si>
  <si>
    <t>CANTINI PILADE</t>
  </si>
  <si>
    <t>Responsabile Area per la trattazione della corrispondenza e per i rapporti con i cittadini</t>
  </si>
  <si>
    <t xml:space="preserve">DEL CONTE MAURIZIO FERRUCCIO </t>
  </si>
  <si>
    <t>Consigliere giuridico-economico</t>
  </si>
  <si>
    <t>Prof. Associato Università Bocconi di Milano</t>
  </si>
  <si>
    <t>FORTIS MARCO</t>
  </si>
  <si>
    <t>Consigliere economico</t>
  </si>
  <si>
    <t>GALLO GIAMPIERO</t>
  </si>
  <si>
    <t>Prof. Ordinario Università di Firenze</t>
  </si>
  <si>
    <t>GUERRA ANDREA</t>
  </si>
  <si>
    <t>Consigliere strategico 
per business e impresa</t>
  </si>
  <si>
    <t>GUTGELD YORAL</t>
  </si>
  <si>
    <t xml:space="preserve">Consigliere economico e di bilancio </t>
  </si>
  <si>
    <t>Deputato</t>
  </si>
  <si>
    <t>LUNA RICCARDO</t>
  </si>
  <si>
    <t>Consigliere - "Digital Champion"</t>
  </si>
  <si>
    <t>MANES VINCENZO</t>
  </si>
  <si>
    <t>Consigliere per il terzo settore ed il sociale</t>
  </si>
  <si>
    <t>MARESCA MAURIZIO</t>
  </si>
  <si>
    <t>Professor of european and international law</t>
  </si>
  <si>
    <t>NICODEMO FRANCESCO</t>
  </si>
  <si>
    <t>Assistente del Capo della Segreteria tecnica</t>
  </si>
  <si>
    <t>PAROLINI ANDREA</t>
  </si>
  <si>
    <t>Professore a contratto - Univ. Cattolica del Sacro Cuore  Piacenza</t>
  </si>
  <si>
    <t>PIANTINI MARCO</t>
  </si>
  <si>
    <t>Consigliere affari europei</t>
  </si>
  <si>
    <t>funzionario Parlamento europeo</t>
  </si>
  <si>
    <t>SANTORO ALESSANDRO</t>
  </si>
  <si>
    <t>Prof. Associato Università Bicocca di Milano</t>
  </si>
  <si>
    <t>ZACCHIROLI BENEDETTO</t>
  </si>
  <si>
    <t>Capo della Segreteria tecnica</t>
  </si>
  <si>
    <t xml:space="preserve"> SOTTOSEGRETARIO DI STATO - SEGRETARIO DEL CONSIGLIO DEI MINISTRI, Prof. Claudio DE VINCENTI</t>
  </si>
  <si>
    <t>ANTONIOLI DONATELLA</t>
  </si>
  <si>
    <t>portavoce</t>
  </si>
  <si>
    <t>BORGHI ENRICO</t>
  </si>
  <si>
    <t>Consigliere</t>
  </si>
  <si>
    <t>BONARETTI PAOLO</t>
  </si>
  <si>
    <t>Consigliere in materie giuridico-economiche</t>
  </si>
  <si>
    <t>CAVALLO LAURA</t>
  </si>
  <si>
    <t>R</t>
  </si>
  <si>
    <t xml:space="preserve">E' attribuito, inoltre, a titolo accessorio, un differenziale di
 €. 63.004,36 </t>
  </si>
  <si>
    <t>COCO GIUSEPPE</t>
  </si>
  <si>
    <t>Professore straordinario  Università di Firenze</t>
  </si>
  <si>
    <t>MEOLI CHIARA</t>
  </si>
  <si>
    <t>Ricercatore universitario "Uniltelma" La Sapienza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</si>
  <si>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</si>
  <si>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</si>
  <si>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</si>
  <si>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</si>
  <si>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 xml:space="preserve">E' attribuito, inoltre, a titolo accessorio, un differenziale di
 €. 22.301,39 </t>
  </si>
  <si>
    <t>PASCIULLO GIORGIA</t>
  </si>
  <si>
    <t>POLESELLO MARCO</t>
  </si>
  <si>
    <t>Consigliere attività parlamentari</t>
  </si>
  <si>
    <t xml:space="preserve">Ministero Giustizia area III° - F2
</t>
  </si>
  <si>
    <t>29,744,85
erogato dal Ministero di Giustizia</t>
  </si>
  <si>
    <t>SANTONI LOREDANA</t>
  </si>
  <si>
    <t>Consigliere relazioni istituzionali</t>
  </si>
  <si>
    <t>E-  in quiescienza</t>
  </si>
  <si>
    <t>SARACENI LAURA</t>
  </si>
  <si>
    <t>Segretaria particolare</t>
  </si>
  <si>
    <t>SCARPINI GIULIETTA</t>
  </si>
  <si>
    <t>Capo della Segreteria particolare</t>
  </si>
  <si>
    <t>SPADONI BRUNO</t>
  </si>
  <si>
    <t>VALLI SILVIA</t>
  </si>
  <si>
    <t>Referendario con compiti istruttori e di colaborazione con il Capo della Segreteria tecnica</t>
  </si>
  <si>
    <t xml:space="preserve">è attribuito un ulteriore emolumento accessorio di € 13.300,00 </t>
  </si>
  <si>
    <t xml:space="preserve"> SOTTOSEGRETARIO DI STATO, On. Dott. Luca LOTTI</t>
  </si>
  <si>
    <t>CENTRONE NICOLA</t>
  </si>
  <si>
    <t>Capo Segreteria tecnica</t>
  </si>
  <si>
    <t>CHIERICHETTI ELEONORA</t>
  </si>
  <si>
    <t xml:space="preserve"> SOTTOSEGRETARIO DI STATO, On. Dott. Sandro GOZI</t>
  </si>
  <si>
    <t>BENOTTI MARIO</t>
  </si>
  <si>
    <t>Segretario Particolare</t>
  </si>
  <si>
    <t>COCIANCICH ROBERTO</t>
  </si>
  <si>
    <t xml:space="preserve">Consigliere </t>
  </si>
  <si>
    <t>CASTIGLIA ALESSANDRO</t>
  </si>
  <si>
    <t>D'AGATA GIUSEPPE</t>
  </si>
  <si>
    <t>D'ALOIA ANTONIO</t>
  </si>
  <si>
    <t>Prof. Ord. Univ. di Parma</t>
  </si>
  <si>
    <t>DI DONNA LUCA</t>
  </si>
  <si>
    <t>Prof. Ord. Università      La Sapienza</t>
  </si>
  <si>
    <t>FILIPPONIO LUCIO</t>
  </si>
  <si>
    <t>GUALDI FRANCESCO</t>
  </si>
  <si>
    <t>MASTROIANNI ROBERTO</t>
  </si>
  <si>
    <t>Consigliere giuridico per gli affari legislativi</t>
  </si>
  <si>
    <t>Prof. Ord. Univ.
 Federico II NA</t>
  </si>
  <si>
    <t>PASSALACQUA GIANFRANCO</t>
  </si>
  <si>
    <t>RISI COSIMO</t>
  </si>
  <si>
    <t>Min. Plen. in quiescienza</t>
  </si>
  <si>
    <t xml:space="preserve">    </t>
  </si>
  <si>
    <t>ROSSI LUCIA SERENA</t>
  </si>
  <si>
    <t>Prof. Ord. Univ. di Bologna</t>
  </si>
  <si>
    <t>TUFARELLI FRANCESCO</t>
  </si>
  <si>
    <t>VEROLA NICOLA</t>
  </si>
  <si>
    <t>C/FR</t>
  </si>
  <si>
    <t xml:space="preserve">75.748,40
erogato dal Ministero degli Affari Esteri </t>
  </si>
  <si>
    <t xml:space="preserve"> SOTTOSEGRETARIO DI STATO, Sen. Dott. Domenico MINNITI, detto Marco</t>
  </si>
  <si>
    <t>PASSONI ACHILLE</t>
  </si>
  <si>
    <t xml:space="preserve"> SOTTOSEGRETARIO DI STATO, Prof. Tommaso NANNICINI</t>
  </si>
  <si>
    <t>FARISCO LEDA</t>
  </si>
  <si>
    <t>Capo della Segreteria</t>
  </si>
  <si>
    <t>LATTANZI GIOVANNI</t>
  </si>
  <si>
    <t>responsabile delle attività di segreteria tecnica</t>
  </si>
  <si>
    <t>POGGI LUDOVICO</t>
  </si>
  <si>
    <t>Addetto stampa</t>
  </si>
  <si>
    <t xml:space="preserve"> </t>
  </si>
  <si>
    <t>UFFICIO STAMPA E DEL PORTAVOCE DEL PRESIDENTE</t>
  </si>
  <si>
    <t>BARCHIELLI TIBERIO</t>
  </si>
  <si>
    <t>Esperto</t>
  </si>
  <si>
    <t>Esp.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</si>
  <si>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</si>
  <si>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</si>
  <si>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</si>
  <si>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</si>
  <si>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MAGGIO ROBERTA</t>
  </si>
  <si>
    <t>Assistente al Capo Ufficio Stampa</t>
  </si>
  <si>
    <t>PASQUALINI CHIARA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</si>
  <si>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</si>
  <si>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</si>
  <si>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</si>
  <si>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</si>
  <si>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</si>
  <si>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</si>
  <si>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</si>
  <si>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</si>
  <si>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MAECI</t>
  </si>
  <si>
    <t>E' attribuito, inoltre, a titolo accessorio, un differenziale di €. 9.261,05</t>
  </si>
  <si>
    <t>DI GIANFRANCESCO LUCA</t>
  </si>
  <si>
    <t>C/FR
(Cons. di Legazione)</t>
  </si>
  <si>
    <t>56.232,54
erogato dal MAECI</t>
  </si>
  <si>
    <t>GANOZZI PAOLA</t>
  </si>
  <si>
    <t>Esperto incaricato di seguire i dossier attinenti tematiche internazionali e comunitarie</t>
  </si>
  <si>
    <t>Esp</t>
  </si>
  <si>
    <t>GIORGIO GIUDITTA</t>
  </si>
  <si>
    <t>56.233,00
erogato dal MAECI</t>
  </si>
  <si>
    <t>LANGELLA RAFFAELE</t>
  </si>
  <si>
    <t>Consigliere diplomatico aggiunto con funzioni vicarie</t>
  </si>
  <si>
    <t>C/FR
(Cons. di Ambasciata)</t>
  </si>
  <si>
    <t>75.216,96
erogato dal MAECI</t>
  </si>
  <si>
    <t>LAVIANI MANCINELLI LUDOVICA</t>
  </si>
  <si>
    <t>C/FR
(segretario di legazione)</t>
  </si>
  <si>
    <t>42.132,00
erogato dal MAECI</t>
  </si>
  <si>
    <t>MOTTA ALESSANDRO</t>
  </si>
  <si>
    <t>Coordinatore dell'unità denominata "Ufficio Sherpa G7"</t>
  </si>
  <si>
    <t>76.634,22
erogato dal MAECI</t>
  </si>
  <si>
    <t>TATARELLI ANNA MARIA</t>
  </si>
  <si>
    <t>C/FR
(Dir.II fascia - Agenzia Dogane e Monopoli)</t>
  </si>
  <si>
    <t xml:space="preserve">55.791,38
erogato dall'Ag. Dogane e Monopoli </t>
  </si>
  <si>
    <t>VALENTINI RAFFAELLA</t>
  </si>
  <si>
    <t>ZAPPIA MARIA ANGELA</t>
  </si>
  <si>
    <t>Consigliere Diplomatico del Presidente</t>
  </si>
  <si>
    <t>C/FR (Ministro plenipotenziario)</t>
  </si>
  <si>
    <t>96.580,80
erogato dal MAECI</t>
  </si>
  <si>
    <t>UFFICIO DEL CONSIGLIERE MILITARE DEL PRESIDENTE</t>
  </si>
  <si>
    <t>MASIELLO CARMINE</t>
  </si>
  <si>
    <t>Consigliere Militare</t>
  </si>
  <si>
    <t>Gen. Div. E.I.</t>
  </si>
  <si>
    <t xml:space="preserve">125.892,65
Erogato dal Ministero della Difesa </t>
  </si>
  <si>
    <t>NONES MICHELE</t>
  </si>
  <si>
    <t>PURI PAOLO</t>
  </si>
  <si>
    <t>Consigliere militare aggiunto</t>
  </si>
  <si>
    <t>Col. A.m.</t>
  </si>
  <si>
    <t>78.488,67
Erogato dal Ministero della Difesa A.M.</t>
  </si>
  <si>
    <t>Il presente prospetto verrà integrato ed aggiornato all'atto del perfezionamento dei provvedimenti di incarico</t>
  </si>
  <si>
    <t>Legenda</t>
  </si>
  <si>
    <t>Ruolo</t>
  </si>
  <si>
    <t>Comando/Fuori ruolo</t>
  </si>
  <si>
    <t>Estraneo</t>
  </si>
  <si>
    <t xml:space="preserve">Esp </t>
  </si>
  <si>
    <t>Esperto/consulente/
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</si>
</sst>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  <numFmt numFmtId="166" formatCode="&quot; &quot;[$€-402]&quot; &quot;#,##0.00&quot; &quot;;&quot;-&quot;[$€-402]&quot; &quot;#,##0.00&quot; &quot;;&quot; &quot;[$€-402]&quot; -&quot;00&quot; &quot;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8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 horizontal="center" vertical="center" wrapText="1"/>
    </xf>
    <xf numFmtId="15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sqref="A1:H1"/>
    </sheetView>
  </sheetViews>
  <sheetFormatPr defaultRowHeight="24" customHeight="1" x14ac:dyDescent="0.2"/>
  <cols>
    <col min="1" max="1" width="4.42578125" style="59" customWidth="1"/>
    <col min="2" max="2" width="21.140625" style="1" customWidth="1"/>
    <col min="3" max="3" width="28.85546875" style="59" customWidth="1"/>
    <col min="4" max="4" width="16" style="59" customWidth="1"/>
    <col min="5" max="5" width="15.7109375" style="59" customWidth="1"/>
    <col min="6" max="6" width="21.140625" style="62" customWidth="1"/>
    <col min="7" max="7" width="15.140625" style="68" customWidth="1"/>
    <col min="8" max="8" width="25.7109375" style="59" customWidth="1"/>
    <col min="9" max="9" width="9.140625" style="1" customWidth="1"/>
    <col min="10" max="16384" width="9.140625" style="1"/>
  </cols>
  <sheetData>
    <row r="1" spans="1:8" ht="32.2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</row>
    <row r="2" spans="1:8" s="2" customFormat="1" ht="24" customHeight="1" x14ac:dyDescent="0.2">
      <c r="A2" s="74" t="s">
        <v>1</v>
      </c>
      <c r="B2" s="74"/>
      <c r="C2" s="74"/>
      <c r="D2" s="74"/>
      <c r="E2" s="74"/>
      <c r="F2" s="74"/>
      <c r="G2" s="74"/>
      <c r="H2" s="74"/>
    </row>
    <row r="3" spans="1:8" ht="36" customHeight="1" x14ac:dyDescent="0.2">
      <c r="A3" s="3"/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</row>
    <row r="4" spans="1:8" ht="30" customHeight="1" x14ac:dyDescent="0.2">
      <c r="A4" s="3">
        <v>1</v>
      </c>
      <c r="B4" s="8" t="s">
        <v>9</v>
      </c>
      <c r="C4" s="9" t="s">
        <v>10</v>
      </c>
      <c r="D4" s="10" t="s">
        <v>11</v>
      </c>
      <c r="E4" s="75" t="s">
        <v>12</v>
      </c>
      <c r="F4" s="75"/>
      <c r="G4" s="75"/>
      <c r="H4" s="12"/>
    </row>
    <row r="5" spans="1:8" ht="30" customHeight="1" x14ac:dyDescent="0.2">
      <c r="A5" s="3">
        <v>2</v>
      </c>
      <c r="B5" s="8" t="s">
        <v>13</v>
      </c>
      <c r="C5" s="9" t="s">
        <v>14</v>
      </c>
      <c r="D5" s="10" t="s">
        <v>11</v>
      </c>
      <c r="E5" s="11">
        <v>55751.21</v>
      </c>
      <c r="F5" s="11">
        <v>21150</v>
      </c>
      <c r="G5" s="11">
        <v>8100</v>
      </c>
      <c r="H5" s="12"/>
    </row>
    <row r="6" spans="1:8" ht="30" customHeight="1" x14ac:dyDescent="0.2">
      <c r="A6" s="3">
        <v>3</v>
      </c>
      <c r="B6" s="8" t="s">
        <v>15</v>
      </c>
      <c r="C6" s="9" t="s">
        <v>16</v>
      </c>
      <c r="D6" s="10" t="s">
        <v>11</v>
      </c>
      <c r="E6" s="11">
        <v>35000</v>
      </c>
      <c r="F6" s="11"/>
      <c r="G6" s="11">
        <v>10000</v>
      </c>
      <c r="H6" s="12"/>
    </row>
    <row r="7" spans="1:8" ht="35.450000000000003" customHeight="1" x14ac:dyDescent="0.2">
      <c r="A7" s="3">
        <v>4</v>
      </c>
      <c r="B7" s="8" t="s">
        <v>17</v>
      </c>
      <c r="C7" s="9" t="s">
        <v>18</v>
      </c>
      <c r="D7" s="10" t="s">
        <v>11</v>
      </c>
      <c r="E7" s="11">
        <v>55751.21</v>
      </c>
      <c r="F7" s="11"/>
      <c r="G7" s="11">
        <v>24248.79</v>
      </c>
      <c r="H7" s="12"/>
    </row>
    <row r="8" spans="1:8" ht="35.450000000000003" customHeight="1" x14ac:dyDescent="0.2">
      <c r="A8" s="13">
        <v>5</v>
      </c>
      <c r="B8" s="14" t="s">
        <v>19</v>
      </c>
      <c r="C8" s="15" t="s">
        <v>20</v>
      </c>
      <c r="D8" s="16" t="s">
        <v>21</v>
      </c>
      <c r="E8" s="75" t="s">
        <v>12</v>
      </c>
      <c r="F8" s="75"/>
      <c r="G8" s="75"/>
      <c r="H8" s="17"/>
    </row>
    <row r="9" spans="1:8" ht="30" customHeight="1" x14ac:dyDescent="0.2">
      <c r="A9" s="3">
        <v>6</v>
      </c>
      <c r="B9" s="8" t="s">
        <v>22</v>
      </c>
      <c r="C9" s="9" t="s">
        <v>23</v>
      </c>
      <c r="D9" s="18" t="s">
        <v>11</v>
      </c>
      <c r="E9" s="75" t="s">
        <v>12</v>
      </c>
      <c r="F9" s="75"/>
      <c r="G9" s="75"/>
      <c r="H9" s="17"/>
    </row>
    <row r="10" spans="1:8" ht="30" customHeight="1" x14ac:dyDescent="0.2">
      <c r="A10" s="3">
        <v>7</v>
      </c>
      <c r="B10" s="8" t="s">
        <v>24</v>
      </c>
      <c r="C10" s="9" t="s">
        <v>23</v>
      </c>
      <c r="D10" s="18" t="s">
        <v>25</v>
      </c>
      <c r="E10" s="75" t="s">
        <v>12</v>
      </c>
      <c r="F10" s="75"/>
      <c r="G10" s="75"/>
      <c r="H10" s="17"/>
    </row>
    <row r="11" spans="1:8" ht="30" customHeight="1" x14ac:dyDescent="0.2">
      <c r="A11" s="3">
        <v>8</v>
      </c>
      <c r="B11" s="8" t="s">
        <v>26</v>
      </c>
      <c r="C11" s="9" t="s">
        <v>27</v>
      </c>
      <c r="D11" s="18" t="s">
        <v>11</v>
      </c>
      <c r="E11" s="75" t="s">
        <v>12</v>
      </c>
      <c r="F11" s="75"/>
      <c r="G11" s="75"/>
      <c r="H11" s="17"/>
    </row>
    <row r="12" spans="1:8" ht="30" customHeight="1" x14ac:dyDescent="0.2">
      <c r="A12" s="3">
        <v>9</v>
      </c>
      <c r="B12" s="8" t="s">
        <v>28</v>
      </c>
      <c r="C12" s="9" t="s">
        <v>29</v>
      </c>
      <c r="D12" s="18" t="s">
        <v>30</v>
      </c>
      <c r="E12" s="75" t="s">
        <v>12</v>
      </c>
      <c r="F12" s="75"/>
      <c r="G12" s="75"/>
      <c r="H12" s="17"/>
    </row>
    <row r="13" spans="1:8" ht="30" customHeight="1" x14ac:dyDescent="0.2">
      <c r="A13" s="3">
        <v>10</v>
      </c>
      <c r="B13" s="8" t="s">
        <v>31</v>
      </c>
      <c r="C13" s="9" t="s">
        <v>32</v>
      </c>
      <c r="D13" s="18" t="s">
        <v>11</v>
      </c>
      <c r="E13" s="75" t="s">
        <v>12</v>
      </c>
      <c r="F13" s="75"/>
      <c r="G13" s="75"/>
      <c r="H13" s="17"/>
    </row>
    <row r="14" spans="1:8" ht="30" customHeight="1" x14ac:dyDescent="0.2">
      <c r="A14" s="3">
        <v>11</v>
      </c>
      <c r="B14" s="8" t="s">
        <v>33</v>
      </c>
      <c r="C14" s="9" t="s">
        <v>34</v>
      </c>
      <c r="D14" s="18" t="s">
        <v>11</v>
      </c>
      <c r="E14" s="75" t="s">
        <v>12</v>
      </c>
      <c r="F14" s="75"/>
      <c r="G14" s="75"/>
      <c r="H14" s="17"/>
    </row>
    <row r="15" spans="1:8" ht="33" customHeight="1" x14ac:dyDescent="0.2">
      <c r="A15" s="3">
        <v>12</v>
      </c>
      <c r="B15" s="8" t="s">
        <v>35</v>
      </c>
      <c r="C15" s="9" t="s">
        <v>20</v>
      </c>
      <c r="D15" s="18" t="s">
        <v>36</v>
      </c>
      <c r="E15" s="75" t="s">
        <v>12</v>
      </c>
      <c r="F15" s="75"/>
      <c r="G15" s="75"/>
      <c r="H15" s="17"/>
    </row>
    <row r="16" spans="1:8" ht="30" customHeight="1" x14ac:dyDescent="0.2">
      <c r="A16" s="3">
        <v>13</v>
      </c>
      <c r="B16" s="8" t="s">
        <v>37</v>
      </c>
      <c r="C16" s="9" t="s">
        <v>38</v>
      </c>
      <c r="D16" s="18" t="s">
        <v>11</v>
      </c>
      <c r="E16" s="11">
        <v>45900</v>
      </c>
      <c r="F16" s="11"/>
      <c r="G16" s="11">
        <v>14100</v>
      </c>
      <c r="H16" s="17"/>
    </row>
    <row r="17" spans="1:8" ht="48.75" customHeight="1" x14ac:dyDescent="0.2">
      <c r="A17" s="3">
        <v>14</v>
      </c>
      <c r="B17" s="8" t="s">
        <v>39</v>
      </c>
      <c r="C17" s="9" t="s">
        <v>20</v>
      </c>
      <c r="D17" s="18" t="s">
        <v>40</v>
      </c>
      <c r="E17" s="75" t="s">
        <v>12</v>
      </c>
      <c r="F17" s="75"/>
      <c r="G17" s="75"/>
      <c r="H17" s="17"/>
    </row>
    <row r="18" spans="1:8" ht="34.5" customHeight="1" x14ac:dyDescent="0.2">
      <c r="A18" s="3">
        <v>15</v>
      </c>
      <c r="B18" s="8" t="s">
        <v>41</v>
      </c>
      <c r="C18" s="9" t="s">
        <v>42</v>
      </c>
      <c r="D18" s="18" t="s">
        <v>43</v>
      </c>
      <c r="E18" s="11">
        <f>SUM(55397.42+36299.44)</f>
        <v>91696.86</v>
      </c>
      <c r="F18" s="11">
        <v>42500</v>
      </c>
      <c r="G18" s="11">
        <v>15803.14</v>
      </c>
      <c r="H18" s="17"/>
    </row>
    <row r="19" spans="1:8" ht="34.5" customHeight="1" x14ac:dyDescent="0.2">
      <c r="A19" s="3">
        <v>16</v>
      </c>
      <c r="B19" s="8" t="s">
        <v>44</v>
      </c>
      <c r="C19" s="9" t="s">
        <v>23</v>
      </c>
      <c r="D19" s="18" t="s">
        <v>45</v>
      </c>
      <c r="E19" s="75" t="s">
        <v>12</v>
      </c>
      <c r="F19" s="75"/>
      <c r="G19" s="75"/>
      <c r="H19" s="12"/>
    </row>
    <row r="20" spans="1:8" ht="34.5" customHeight="1" x14ac:dyDescent="0.2">
      <c r="A20" s="3">
        <v>17</v>
      </c>
      <c r="B20" s="8" t="s">
        <v>46</v>
      </c>
      <c r="C20" s="9" t="s">
        <v>47</v>
      </c>
      <c r="D20" s="18" t="s">
        <v>11</v>
      </c>
      <c r="E20" s="11">
        <f>SUM(55397.42+36299.44)</f>
        <v>91696.86</v>
      </c>
      <c r="F20" s="11">
        <v>10000</v>
      </c>
      <c r="G20" s="11">
        <v>8100</v>
      </c>
      <c r="H20" s="12"/>
    </row>
    <row r="21" spans="1:8" ht="34.5" customHeight="1" x14ac:dyDescent="0.2">
      <c r="A21" s="19"/>
      <c r="B21" s="20"/>
      <c r="C21" s="21"/>
      <c r="D21" s="22"/>
      <c r="E21" s="23"/>
      <c r="F21" s="24"/>
      <c r="G21" s="24"/>
      <c r="H21" s="25"/>
    </row>
    <row r="22" spans="1:8" s="2" customFormat="1" ht="24" customHeight="1" x14ac:dyDescent="0.2">
      <c r="A22" s="76" t="s">
        <v>48</v>
      </c>
      <c r="B22" s="76"/>
      <c r="C22" s="76"/>
      <c r="D22" s="76"/>
      <c r="E22" s="76"/>
      <c r="F22" s="76"/>
      <c r="G22" s="76"/>
      <c r="H22" s="76"/>
    </row>
    <row r="23" spans="1:8" ht="36" customHeight="1" x14ac:dyDescent="0.2">
      <c r="A23" s="26"/>
      <c r="B23" s="27" t="s">
        <v>2</v>
      </c>
      <c r="C23" s="28" t="s">
        <v>3</v>
      </c>
      <c r="D23" s="27" t="s">
        <v>4</v>
      </c>
      <c r="E23" s="27" t="s">
        <v>5</v>
      </c>
      <c r="F23" s="29" t="s">
        <v>6</v>
      </c>
      <c r="G23" s="29" t="s">
        <v>7</v>
      </c>
      <c r="H23" s="30" t="s">
        <v>8</v>
      </c>
    </row>
    <row r="24" spans="1:8" ht="30" customHeight="1" x14ac:dyDescent="0.2">
      <c r="A24" s="31">
        <v>1</v>
      </c>
      <c r="B24" s="32" t="s">
        <v>49</v>
      </c>
      <c r="C24" s="3" t="s">
        <v>50</v>
      </c>
      <c r="D24" s="3" t="s">
        <v>11</v>
      </c>
      <c r="E24" s="77">
        <v>95000</v>
      </c>
      <c r="F24" s="77"/>
      <c r="G24" s="11"/>
      <c r="H24" s="12"/>
    </row>
    <row r="25" spans="1:8" ht="30" customHeight="1" x14ac:dyDescent="0.2">
      <c r="A25" s="31">
        <f t="shared" ref="A25:A32" si="0">A24+1</f>
        <v>2</v>
      </c>
      <c r="B25" s="32" t="s">
        <v>51</v>
      </c>
      <c r="C25" s="3" t="s">
        <v>52</v>
      </c>
      <c r="D25" s="3" t="s">
        <v>11</v>
      </c>
      <c r="E25" s="75" t="s">
        <v>12</v>
      </c>
      <c r="F25" s="75"/>
      <c r="G25" s="75"/>
      <c r="H25" s="17"/>
    </row>
    <row r="26" spans="1:8" ht="30" customHeight="1" x14ac:dyDescent="0.2">
      <c r="A26" s="31">
        <f t="shared" si="0"/>
        <v>3</v>
      </c>
      <c r="B26" s="32" t="s">
        <v>53</v>
      </c>
      <c r="C26" s="3" t="s">
        <v>54</v>
      </c>
      <c r="D26" s="3" t="s">
        <v>11</v>
      </c>
      <c r="E26" s="75" t="s">
        <v>12</v>
      </c>
      <c r="F26" s="75"/>
      <c r="G26" s="75"/>
      <c r="H26" s="17"/>
    </row>
    <row r="27" spans="1:8" ht="33.75" customHeight="1" x14ac:dyDescent="0.2">
      <c r="A27" s="31">
        <f t="shared" si="0"/>
        <v>4</v>
      </c>
      <c r="B27" s="32" t="s">
        <v>55</v>
      </c>
      <c r="C27" s="9" t="s">
        <v>47</v>
      </c>
      <c r="D27" s="10" t="s">
        <v>56</v>
      </c>
      <c r="E27" s="11">
        <v>56076.08</v>
      </c>
      <c r="F27" s="33">
        <v>32116.65</v>
      </c>
      <c r="G27" s="33">
        <v>23400</v>
      </c>
      <c r="H27" s="17" t="s">
        <v>57</v>
      </c>
    </row>
    <row r="28" spans="1:8" ht="35.25" customHeight="1" x14ac:dyDescent="0.2">
      <c r="A28" s="31">
        <f t="shared" si="0"/>
        <v>5</v>
      </c>
      <c r="B28" s="32" t="s">
        <v>58</v>
      </c>
      <c r="C28" s="3" t="s">
        <v>54</v>
      </c>
      <c r="D28" s="18" t="s">
        <v>59</v>
      </c>
      <c r="E28" s="11"/>
      <c r="F28" s="33">
        <v>30000</v>
      </c>
      <c r="G28" s="33"/>
      <c r="H28" s="34"/>
    </row>
    <row r="29" spans="1:8" ht="46.5" customHeight="1" x14ac:dyDescent="0.2">
      <c r="A29" s="31">
        <f t="shared" si="0"/>
        <v>6</v>
      </c>
      <c r="B29" s="32" t="s">
        <v>60</v>
      </c>
      <c r="C29" s="3" t="s">
        <v>54</v>
      </c>
      <c r="D29" s="18" t="s">
        <v>61</v>
      </c>
      <c r="E29" s="11"/>
      <c r="F29" s="33">
        <v>20000</v>
      </c>
      <c r="G29" s="33"/>
      <c r="H29" s="35"/>
    </row>
    <row r="30" spans="1:8" ht="46.5" customHeight="1" x14ac:dyDescent="0.2">
      <c r="A30" s="31">
        <f t="shared" si="0"/>
        <v>7</v>
      </c>
      <c r="B30" s="32" t="s">
        <v>62</v>
      </c>
      <c r="C30" s="3" t="s">
        <v>63</v>
      </c>
      <c r="D30" s="36" t="s">
        <v>64</v>
      </c>
      <c r="E30" s="11" t="s">
        <v>65</v>
      </c>
      <c r="F30" s="37"/>
      <c r="G30" s="33">
        <v>28000</v>
      </c>
      <c r="H30" s="17" t="s">
        <v>66</v>
      </c>
    </row>
    <row r="31" spans="1:8" ht="30" customHeight="1" x14ac:dyDescent="0.2">
      <c r="A31" s="31">
        <f t="shared" si="0"/>
        <v>8</v>
      </c>
      <c r="B31" s="32" t="s">
        <v>67</v>
      </c>
      <c r="C31" s="3" t="s">
        <v>54</v>
      </c>
      <c r="D31" s="3" t="s">
        <v>11</v>
      </c>
      <c r="E31" s="11"/>
      <c r="F31" s="11">
        <v>20000</v>
      </c>
      <c r="G31" s="11"/>
      <c r="H31" s="34"/>
    </row>
    <row r="32" spans="1:8" ht="33.75" customHeight="1" x14ac:dyDescent="0.2">
      <c r="A32" s="31">
        <f t="shared" si="0"/>
        <v>9</v>
      </c>
      <c r="B32" s="32" t="s">
        <v>68</v>
      </c>
      <c r="C32" s="3" t="s">
        <v>69</v>
      </c>
      <c r="D32" s="3" t="s">
        <v>70</v>
      </c>
      <c r="E32" s="11" t="s">
        <v>71</v>
      </c>
      <c r="F32" s="11">
        <v>28000</v>
      </c>
      <c r="G32" s="11">
        <v>26006.36</v>
      </c>
      <c r="H32" s="12"/>
    </row>
    <row r="33" spans="1:8" ht="33.75" customHeight="1" x14ac:dyDescent="0.2">
      <c r="A33" s="3">
        <v>9</v>
      </c>
      <c r="B33" s="38" t="s">
        <v>72</v>
      </c>
      <c r="C33" s="13" t="s">
        <v>73</v>
      </c>
      <c r="D33" s="3" t="s">
        <v>74</v>
      </c>
      <c r="E33" s="75" t="s">
        <v>12</v>
      </c>
      <c r="F33" s="75"/>
      <c r="G33" s="75"/>
      <c r="H33" s="35"/>
    </row>
    <row r="34" spans="1:8" ht="30" customHeight="1" x14ac:dyDescent="0.2">
      <c r="A34" s="31">
        <v>10</v>
      </c>
      <c r="B34" s="32" t="s">
        <v>75</v>
      </c>
      <c r="C34" s="3" t="s">
        <v>76</v>
      </c>
      <c r="D34" s="36" t="s">
        <v>11</v>
      </c>
      <c r="E34" s="39">
        <v>55751.21</v>
      </c>
      <c r="F34" s="39">
        <v>25140.799999999999</v>
      </c>
      <c r="G34" s="40">
        <v>9180</v>
      </c>
      <c r="H34" s="35"/>
    </row>
    <row r="35" spans="1:8" ht="30" customHeight="1" x14ac:dyDescent="0.2">
      <c r="A35" s="3">
        <v>11</v>
      </c>
      <c r="B35" s="32" t="s">
        <v>77</v>
      </c>
      <c r="C35" s="3" t="s">
        <v>78</v>
      </c>
      <c r="D35" s="3" t="s">
        <v>11</v>
      </c>
      <c r="E35" s="11">
        <v>55751.21</v>
      </c>
      <c r="F35" s="11">
        <v>25140.799999999999</v>
      </c>
      <c r="G35" s="33">
        <v>9180</v>
      </c>
      <c r="H35" s="12"/>
    </row>
    <row r="36" spans="1:8" ht="30" customHeight="1" x14ac:dyDescent="0.2">
      <c r="A36" s="3">
        <v>12</v>
      </c>
      <c r="B36" s="32" t="s">
        <v>79</v>
      </c>
      <c r="C36" s="3" t="s">
        <v>54</v>
      </c>
      <c r="D36" s="3" t="s">
        <v>11</v>
      </c>
      <c r="E36" s="75" t="s">
        <v>12</v>
      </c>
      <c r="F36" s="75"/>
      <c r="G36" s="75"/>
      <c r="H36" s="12"/>
    </row>
    <row r="37" spans="1:8" ht="35.25" customHeight="1" x14ac:dyDescent="0.2">
      <c r="A37" s="41">
        <v>13</v>
      </c>
      <c r="B37" s="42" t="s">
        <v>80</v>
      </c>
      <c r="C37" s="43" t="s">
        <v>81</v>
      </c>
      <c r="D37" s="44" t="s">
        <v>56</v>
      </c>
      <c r="E37" s="45">
        <v>56076.08</v>
      </c>
      <c r="F37" s="46">
        <v>32116.65</v>
      </c>
      <c r="G37" s="45">
        <v>9000</v>
      </c>
      <c r="H37" s="47" t="s">
        <v>82</v>
      </c>
    </row>
    <row r="38" spans="1:8" ht="36" customHeight="1" x14ac:dyDescent="0.2">
      <c r="A38" s="48"/>
      <c r="B38" s="49"/>
      <c r="C38" s="50"/>
      <c r="D38" s="51"/>
      <c r="E38" s="52"/>
      <c r="F38" s="53"/>
      <c r="G38" s="52"/>
      <c r="H38" s="54"/>
    </row>
    <row r="39" spans="1:8" s="2" customFormat="1" ht="24" customHeight="1" x14ac:dyDescent="0.2">
      <c r="A39" s="74" t="s">
        <v>83</v>
      </c>
      <c r="B39" s="74"/>
      <c r="C39" s="74"/>
      <c r="D39" s="74"/>
      <c r="E39" s="74"/>
      <c r="F39" s="74"/>
      <c r="G39" s="74"/>
      <c r="H39" s="74"/>
    </row>
    <row r="40" spans="1:8" ht="36" customHeight="1" x14ac:dyDescent="0.2">
      <c r="A40" s="13"/>
      <c r="B40" s="27" t="s">
        <v>2</v>
      </c>
      <c r="C40" s="28" t="s">
        <v>3</v>
      </c>
      <c r="D40" s="27" t="s">
        <v>4</v>
      </c>
      <c r="E40" s="27" t="s">
        <v>5</v>
      </c>
      <c r="F40" s="29" t="s">
        <v>6</v>
      </c>
      <c r="G40" s="29" t="s">
        <v>7</v>
      </c>
      <c r="H40" s="30" t="s">
        <v>8</v>
      </c>
    </row>
    <row r="41" spans="1:8" ht="30" customHeight="1" x14ac:dyDescent="0.2">
      <c r="A41" s="3">
        <v>1</v>
      </c>
      <c r="B41" s="32" t="s">
        <v>84</v>
      </c>
      <c r="C41" s="3" t="s">
        <v>85</v>
      </c>
      <c r="D41" s="3" t="s">
        <v>11</v>
      </c>
      <c r="E41" s="11">
        <v>45900</v>
      </c>
      <c r="F41" s="31"/>
      <c r="G41" s="33">
        <v>39100</v>
      </c>
      <c r="H41" s="12"/>
    </row>
    <row r="42" spans="1:8" ht="30" customHeight="1" x14ac:dyDescent="0.2">
      <c r="A42" s="3">
        <v>2</v>
      </c>
      <c r="B42" s="32" t="s">
        <v>86</v>
      </c>
      <c r="C42" s="3" t="s">
        <v>14</v>
      </c>
      <c r="D42" s="3" t="s">
        <v>11</v>
      </c>
      <c r="E42" s="11">
        <v>45900</v>
      </c>
      <c r="F42" s="31"/>
      <c r="G42" s="33">
        <v>14100</v>
      </c>
      <c r="H42" s="12"/>
    </row>
    <row r="43" spans="1:8" s="2" customFormat="1" ht="24" customHeight="1" x14ac:dyDescent="0.2">
      <c r="A43" s="76" t="s">
        <v>87</v>
      </c>
      <c r="B43" s="76"/>
      <c r="C43" s="76"/>
      <c r="D43" s="76"/>
      <c r="E43" s="76"/>
      <c r="F43" s="76"/>
      <c r="G43" s="76"/>
      <c r="H43" s="76"/>
    </row>
    <row r="44" spans="1:8" ht="36" customHeight="1" x14ac:dyDescent="0.2">
      <c r="A44" s="13"/>
      <c r="B44" s="27" t="s">
        <v>2</v>
      </c>
      <c r="C44" s="28" t="s">
        <v>3</v>
      </c>
      <c r="D44" s="27" t="s">
        <v>4</v>
      </c>
      <c r="E44" s="27" t="s">
        <v>5</v>
      </c>
      <c r="F44" s="29" t="s">
        <v>6</v>
      </c>
      <c r="G44" s="29" t="s">
        <v>7</v>
      </c>
      <c r="H44" s="30" t="s">
        <v>8</v>
      </c>
    </row>
    <row r="45" spans="1:8" ht="33" customHeight="1" x14ac:dyDescent="0.2">
      <c r="A45" s="3">
        <v>1</v>
      </c>
      <c r="B45" s="32" t="s">
        <v>88</v>
      </c>
      <c r="C45" s="3" t="s">
        <v>89</v>
      </c>
      <c r="D45" s="3" t="s">
        <v>11</v>
      </c>
      <c r="E45" s="75" t="s">
        <v>12</v>
      </c>
      <c r="F45" s="75"/>
      <c r="G45" s="75"/>
      <c r="H45" s="12"/>
    </row>
    <row r="46" spans="1:8" ht="30" customHeight="1" x14ac:dyDescent="0.2">
      <c r="A46" s="3">
        <v>2</v>
      </c>
      <c r="B46" s="32" t="s">
        <v>90</v>
      </c>
      <c r="C46" s="3" t="s">
        <v>91</v>
      </c>
      <c r="D46" s="3" t="s">
        <v>11</v>
      </c>
      <c r="E46" s="75" t="s">
        <v>12</v>
      </c>
      <c r="F46" s="75"/>
      <c r="G46" s="75"/>
      <c r="H46" s="12"/>
    </row>
    <row r="47" spans="1:8" ht="30" customHeight="1" x14ac:dyDescent="0.2">
      <c r="A47" s="3">
        <v>3</v>
      </c>
      <c r="B47" s="32" t="s">
        <v>92</v>
      </c>
      <c r="C47" s="3" t="s">
        <v>91</v>
      </c>
      <c r="D47" s="3" t="s">
        <v>11</v>
      </c>
      <c r="E47" s="75" t="s">
        <v>12</v>
      </c>
      <c r="F47" s="75"/>
      <c r="G47" s="75"/>
      <c r="H47" s="12"/>
    </row>
    <row r="48" spans="1:8" ht="30" customHeight="1" x14ac:dyDescent="0.2">
      <c r="A48" s="3">
        <v>3</v>
      </c>
      <c r="B48" s="32" t="s">
        <v>93</v>
      </c>
      <c r="C48" s="3" t="s">
        <v>91</v>
      </c>
      <c r="D48" s="3" t="s">
        <v>11</v>
      </c>
      <c r="E48" s="75" t="s">
        <v>12</v>
      </c>
      <c r="F48" s="75"/>
      <c r="G48" s="75"/>
      <c r="H48" s="12"/>
    </row>
    <row r="49" spans="1:8" ht="30" customHeight="1" x14ac:dyDescent="0.2">
      <c r="A49" s="3">
        <v>4</v>
      </c>
      <c r="B49" s="32" t="s">
        <v>94</v>
      </c>
      <c r="C49" s="3" t="s">
        <v>91</v>
      </c>
      <c r="D49" s="3" t="s">
        <v>95</v>
      </c>
      <c r="E49" s="75" t="s">
        <v>12</v>
      </c>
      <c r="F49" s="75"/>
      <c r="G49" s="75"/>
      <c r="H49" s="12"/>
    </row>
    <row r="50" spans="1:8" ht="30" customHeight="1" x14ac:dyDescent="0.2">
      <c r="A50" s="3">
        <v>5</v>
      </c>
      <c r="B50" s="32" t="s">
        <v>96</v>
      </c>
      <c r="C50" s="3" t="s">
        <v>52</v>
      </c>
      <c r="D50" s="3" t="s">
        <v>97</v>
      </c>
      <c r="E50" s="75" t="s">
        <v>12</v>
      </c>
      <c r="F50" s="75"/>
      <c r="G50" s="75"/>
      <c r="H50" s="12"/>
    </row>
    <row r="51" spans="1:8" ht="30" customHeight="1" x14ac:dyDescent="0.2">
      <c r="A51" s="3">
        <v>6</v>
      </c>
      <c r="B51" s="32" t="s">
        <v>98</v>
      </c>
      <c r="C51" s="3" t="s">
        <v>91</v>
      </c>
      <c r="D51" s="3" t="s">
        <v>11</v>
      </c>
      <c r="E51" s="11"/>
      <c r="F51" s="11">
        <v>14614.25</v>
      </c>
      <c r="G51" s="55"/>
      <c r="H51" s="12"/>
    </row>
    <row r="52" spans="1:8" ht="30" customHeight="1" x14ac:dyDescent="0.2">
      <c r="A52" s="3">
        <v>7</v>
      </c>
      <c r="B52" s="32" t="s">
        <v>99</v>
      </c>
      <c r="C52" s="3" t="s">
        <v>91</v>
      </c>
      <c r="D52" s="3" t="s">
        <v>11</v>
      </c>
      <c r="E52" s="11"/>
      <c r="F52" s="11">
        <v>11650</v>
      </c>
      <c r="G52" s="55"/>
      <c r="H52" s="12"/>
    </row>
    <row r="53" spans="1:8" ht="30" customHeight="1" x14ac:dyDescent="0.2">
      <c r="A53" s="3">
        <v>8</v>
      </c>
      <c r="B53" s="32" t="s">
        <v>100</v>
      </c>
      <c r="C53" s="3" t="s">
        <v>101</v>
      </c>
      <c r="D53" s="3" t="s">
        <v>102</v>
      </c>
      <c r="E53" s="56"/>
      <c r="F53" s="11">
        <v>19455</v>
      </c>
      <c r="G53" s="57"/>
      <c r="H53" s="12"/>
    </row>
    <row r="54" spans="1:8" ht="30" customHeight="1" x14ac:dyDescent="0.2">
      <c r="A54" s="3">
        <v>9</v>
      </c>
      <c r="B54" s="32" t="s">
        <v>103</v>
      </c>
      <c r="C54" s="3" t="s">
        <v>91</v>
      </c>
      <c r="D54" s="3" t="s">
        <v>11</v>
      </c>
      <c r="E54" s="75" t="s">
        <v>12</v>
      </c>
      <c r="F54" s="75"/>
      <c r="G54" s="75"/>
      <c r="H54" s="12"/>
    </row>
    <row r="55" spans="1:8" ht="30" customHeight="1" x14ac:dyDescent="0.2">
      <c r="A55" s="3">
        <v>10</v>
      </c>
      <c r="B55" s="32" t="s">
        <v>104</v>
      </c>
      <c r="C55" s="3" t="s">
        <v>52</v>
      </c>
      <c r="D55" s="3" t="s">
        <v>105</v>
      </c>
      <c r="E55" s="75" t="s">
        <v>106</v>
      </c>
      <c r="F55" s="75"/>
      <c r="G55" s="75"/>
      <c r="H55" s="12"/>
    </row>
    <row r="56" spans="1:8" ht="30" customHeight="1" x14ac:dyDescent="0.2">
      <c r="A56" s="3">
        <v>11</v>
      </c>
      <c r="B56" s="32" t="s">
        <v>107</v>
      </c>
      <c r="C56" s="3" t="s">
        <v>91</v>
      </c>
      <c r="D56" s="3" t="s">
        <v>108</v>
      </c>
      <c r="E56" s="75" t="s">
        <v>12</v>
      </c>
      <c r="F56" s="75"/>
      <c r="G56" s="75"/>
      <c r="H56" s="12"/>
    </row>
    <row r="57" spans="1:8" ht="30" customHeight="1" x14ac:dyDescent="0.2">
      <c r="A57" s="3">
        <v>12</v>
      </c>
      <c r="B57" s="32" t="s">
        <v>109</v>
      </c>
      <c r="C57" s="3" t="s">
        <v>91</v>
      </c>
      <c r="D57" s="3" t="s">
        <v>56</v>
      </c>
      <c r="E57" s="75" t="s">
        <v>12</v>
      </c>
      <c r="F57" s="75"/>
      <c r="G57" s="75"/>
      <c r="H57" s="12"/>
    </row>
    <row r="58" spans="1:8" ht="33" customHeight="1" x14ac:dyDescent="0.2">
      <c r="A58" s="3">
        <v>13</v>
      </c>
      <c r="B58" s="32" t="s">
        <v>110</v>
      </c>
      <c r="C58" s="3" t="s">
        <v>85</v>
      </c>
      <c r="D58" s="3" t="s">
        <v>111</v>
      </c>
      <c r="E58" s="11" t="s">
        <v>112</v>
      </c>
      <c r="F58" s="11">
        <v>35640</v>
      </c>
      <c r="G58" s="11">
        <v>1723.33</v>
      </c>
      <c r="H58" s="12"/>
    </row>
    <row r="59" spans="1:8" ht="22.5" customHeight="1" x14ac:dyDescent="0.2">
      <c r="A59" s="19"/>
      <c r="B59" s="58"/>
      <c r="C59" s="19"/>
      <c r="D59" s="19"/>
      <c r="E59" s="23"/>
      <c r="F59" s="23"/>
      <c r="G59" s="23"/>
      <c r="H59" s="25"/>
    </row>
    <row r="60" spans="1:8" ht="24" customHeight="1" x14ac:dyDescent="0.2">
      <c r="A60" s="76" t="s">
        <v>113</v>
      </c>
      <c r="B60" s="76"/>
      <c r="C60" s="76"/>
      <c r="D60" s="76"/>
      <c r="E60" s="76"/>
      <c r="F60" s="76"/>
      <c r="G60" s="76"/>
      <c r="H60" s="76"/>
    </row>
    <row r="61" spans="1:8" ht="36" customHeight="1" x14ac:dyDescent="0.2">
      <c r="A61" s="13"/>
      <c r="B61" s="27" t="s">
        <v>2</v>
      </c>
      <c r="C61" s="28" t="s">
        <v>3</v>
      </c>
      <c r="D61" s="27" t="s">
        <v>4</v>
      </c>
      <c r="E61" s="27" t="s">
        <v>5</v>
      </c>
      <c r="F61" s="29" t="s">
        <v>6</v>
      </c>
      <c r="G61" s="29" t="s">
        <v>7</v>
      </c>
      <c r="H61" s="30" t="s">
        <v>8</v>
      </c>
    </row>
    <row r="62" spans="1:8" ht="30" customHeight="1" x14ac:dyDescent="0.2">
      <c r="A62" s="3">
        <v>1</v>
      </c>
      <c r="B62" s="32" t="s">
        <v>114</v>
      </c>
      <c r="C62" s="3" t="s">
        <v>85</v>
      </c>
      <c r="D62" s="3" t="s">
        <v>11</v>
      </c>
      <c r="E62" s="11">
        <v>75600</v>
      </c>
      <c r="F62" s="31"/>
      <c r="G62" s="33">
        <v>44550</v>
      </c>
      <c r="H62" s="12"/>
    </row>
    <row r="63" spans="1:8" ht="30" customHeight="1" x14ac:dyDescent="0.2">
      <c r="A63" s="76" t="s">
        <v>115</v>
      </c>
      <c r="B63" s="76"/>
      <c r="C63" s="76"/>
      <c r="D63" s="76"/>
      <c r="E63" s="76"/>
      <c r="F63" s="76"/>
      <c r="G63" s="76"/>
      <c r="H63" s="76"/>
    </row>
    <row r="64" spans="1:8" ht="36" customHeight="1" x14ac:dyDescent="0.2">
      <c r="A64" s="19"/>
      <c r="B64" s="27" t="s">
        <v>2</v>
      </c>
      <c r="C64" s="28" t="s">
        <v>3</v>
      </c>
      <c r="D64" s="27" t="s">
        <v>4</v>
      </c>
      <c r="E64" s="27" t="s">
        <v>5</v>
      </c>
      <c r="F64" s="29" t="s">
        <v>6</v>
      </c>
      <c r="G64" s="29" t="s">
        <v>7</v>
      </c>
      <c r="H64" s="30" t="s">
        <v>8</v>
      </c>
    </row>
    <row r="65" spans="1:8" ht="30" customHeight="1" x14ac:dyDescent="0.2">
      <c r="A65" s="3">
        <v>1</v>
      </c>
      <c r="B65" s="32" t="s">
        <v>116</v>
      </c>
      <c r="C65" s="3" t="s">
        <v>117</v>
      </c>
      <c r="D65" s="3"/>
      <c r="E65" s="11">
        <v>45900</v>
      </c>
      <c r="F65" s="31"/>
      <c r="G65" s="33">
        <v>20100</v>
      </c>
      <c r="H65" s="12"/>
    </row>
    <row r="66" spans="1:8" ht="30" customHeight="1" x14ac:dyDescent="0.2">
      <c r="A66" s="13">
        <v>2</v>
      </c>
      <c r="B66" s="32" t="s">
        <v>118</v>
      </c>
      <c r="C66" s="3" t="s">
        <v>119</v>
      </c>
      <c r="D66" s="3"/>
      <c r="E66" s="11">
        <v>45900</v>
      </c>
      <c r="F66" s="31"/>
      <c r="G66" s="33">
        <v>20100</v>
      </c>
      <c r="H66" s="12"/>
    </row>
    <row r="67" spans="1:8" ht="30" customHeight="1" x14ac:dyDescent="0.2">
      <c r="A67" s="13">
        <v>3</v>
      </c>
      <c r="B67" s="32" t="s">
        <v>120</v>
      </c>
      <c r="C67" s="3" t="s">
        <v>121</v>
      </c>
      <c r="D67" s="3"/>
      <c r="E67" s="11">
        <v>45900</v>
      </c>
      <c r="F67" s="31"/>
      <c r="G67" s="33">
        <v>20100</v>
      </c>
      <c r="H67" s="12" t="s">
        <v>122</v>
      </c>
    </row>
    <row r="68" spans="1:8" s="2" customFormat="1" ht="24" customHeight="1" x14ac:dyDescent="0.2">
      <c r="A68" s="76" t="s">
        <v>123</v>
      </c>
      <c r="B68" s="76"/>
      <c r="C68" s="76"/>
      <c r="D68" s="76"/>
      <c r="E68" s="76"/>
      <c r="F68" s="76"/>
      <c r="G68" s="76"/>
      <c r="H68" s="76"/>
    </row>
    <row r="69" spans="1:8" ht="36" customHeight="1" x14ac:dyDescent="0.2">
      <c r="A69" s="13"/>
      <c r="B69" s="27" t="s">
        <v>2</v>
      </c>
      <c r="C69" s="28" t="s">
        <v>3</v>
      </c>
      <c r="D69" s="27" t="s">
        <v>4</v>
      </c>
      <c r="E69" s="27" t="s">
        <v>5</v>
      </c>
      <c r="F69" s="29" t="s">
        <v>6</v>
      </c>
      <c r="G69" s="29" t="s">
        <v>7</v>
      </c>
      <c r="H69" s="30" t="s">
        <v>8</v>
      </c>
    </row>
    <row r="70" spans="1:8" ht="26.1" customHeight="1" x14ac:dyDescent="0.2">
      <c r="A70" s="3">
        <v>1</v>
      </c>
      <c r="B70" s="32" t="s">
        <v>124</v>
      </c>
      <c r="C70" s="3" t="s">
        <v>125</v>
      </c>
      <c r="D70" s="3" t="s">
        <v>126</v>
      </c>
      <c r="E70" s="33"/>
      <c r="F70" s="33">
        <v>70000</v>
      </c>
      <c r="G70" s="33"/>
      <c r="H70" s="12"/>
    </row>
    <row r="71" spans="1:8" ht="26.1" customHeight="1" x14ac:dyDescent="0.2">
      <c r="A71" s="3">
        <v>2</v>
      </c>
      <c r="B71" s="32" t="s">
        <v>127</v>
      </c>
      <c r="C71" s="3" t="s">
        <v>128</v>
      </c>
      <c r="D71" s="3" t="s">
        <v>56</v>
      </c>
      <c r="E71" s="33">
        <v>32058.46</v>
      </c>
      <c r="F71" s="33"/>
      <c r="G71" s="33">
        <v>37941.839999999997</v>
      </c>
      <c r="H71" s="12"/>
    </row>
    <row r="72" spans="1:8" ht="34.5" customHeight="1" x14ac:dyDescent="0.2">
      <c r="A72" s="3">
        <v>3</v>
      </c>
      <c r="B72" s="32" t="s">
        <v>129</v>
      </c>
      <c r="C72" s="3" t="s">
        <v>130</v>
      </c>
      <c r="D72" s="3" t="s">
        <v>11</v>
      </c>
      <c r="E72" s="33">
        <v>45900</v>
      </c>
      <c r="F72" s="33"/>
      <c r="G72" s="33">
        <v>14100</v>
      </c>
      <c r="H72" s="12"/>
    </row>
    <row r="73" spans="1:8" ht="26.1" customHeight="1" x14ac:dyDescent="0.2">
      <c r="A73" s="3">
        <v>4</v>
      </c>
      <c r="B73" s="32" t="s">
        <v>131</v>
      </c>
      <c r="C73" s="3" t="s">
        <v>132</v>
      </c>
      <c r="D73" s="3" t="s">
        <v>11</v>
      </c>
      <c r="E73" s="33">
        <v>45900</v>
      </c>
      <c r="F73" s="33"/>
      <c r="G73" s="33">
        <v>14100</v>
      </c>
      <c r="H73" s="12"/>
    </row>
    <row r="74" spans="1:8" ht="26.1" customHeight="1" x14ac:dyDescent="0.2">
      <c r="A74" s="3">
        <v>5</v>
      </c>
      <c r="B74" s="32" t="s">
        <v>133</v>
      </c>
      <c r="C74" s="3" t="s">
        <v>128</v>
      </c>
      <c r="D74" s="3" t="s">
        <v>11</v>
      </c>
      <c r="E74" s="33">
        <v>55751.21</v>
      </c>
      <c r="F74" s="33"/>
      <c r="G74" s="33">
        <v>14248.79</v>
      </c>
      <c r="H74" s="12"/>
    </row>
    <row r="75" spans="1:8" ht="26.1" customHeight="1" x14ac:dyDescent="0.2">
      <c r="A75" s="3">
        <v>6</v>
      </c>
      <c r="B75" s="32" t="s">
        <v>134</v>
      </c>
      <c r="C75" s="3" t="s">
        <v>135</v>
      </c>
      <c r="D75" s="10" t="s">
        <v>56</v>
      </c>
      <c r="E75" s="11">
        <v>56076.079999999994</v>
      </c>
      <c r="F75" s="33">
        <v>32116.65</v>
      </c>
      <c r="G75" s="33">
        <v>18000</v>
      </c>
      <c r="H75" s="12"/>
    </row>
    <row r="76" spans="1:8" ht="26.1" customHeight="1" x14ac:dyDescent="0.2">
      <c r="A76" s="3">
        <v>7</v>
      </c>
      <c r="B76" s="32" t="s">
        <v>136</v>
      </c>
      <c r="C76" s="3" t="s">
        <v>137</v>
      </c>
      <c r="D76" s="3" t="s">
        <v>11</v>
      </c>
      <c r="E76" s="33">
        <f>55397.42+36299.44</f>
        <v>91696.86</v>
      </c>
      <c r="F76" s="33">
        <v>59500</v>
      </c>
      <c r="G76" s="33">
        <v>18360</v>
      </c>
      <c r="H76" s="12"/>
    </row>
    <row r="77" spans="1:8" ht="26.1" customHeight="1" x14ac:dyDescent="0.2">
      <c r="B77" s="60"/>
      <c r="E77" s="61"/>
      <c r="F77" s="61"/>
      <c r="G77" s="61"/>
      <c r="H77" s="62"/>
    </row>
    <row r="78" spans="1:8" s="2" customFormat="1" ht="29.25" customHeight="1" x14ac:dyDescent="0.2">
      <c r="A78" s="74" t="s">
        <v>138</v>
      </c>
      <c r="B78" s="74"/>
      <c r="C78" s="74"/>
      <c r="D78" s="74"/>
      <c r="E78" s="74"/>
      <c r="F78" s="74"/>
      <c r="G78" s="74"/>
      <c r="H78" s="74"/>
    </row>
    <row r="79" spans="1:8" ht="36" customHeight="1" x14ac:dyDescent="0.2">
      <c r="A79" s="13"/>
      <c r="B79" s="27" t="s">
        <v>2</v>
      </c>
      <c r="C79" s="28" t="s">
        <v>3</v>
      </c>
      <c r="D79" s="27" t="s">
        <v>4</v>
      </c>
      <c r="E79" s="27" t="s">
        <v>5</v>
      </c>
      <c r="F79" s="29" t="s">
        <v>6</v>
      </c>
      <c r="G79" s="29" t="s">
        <v>7</v>
      </c>
      <c r="H79" s="30" t="s">
        <v>8</v>
      </c>
    </row>
    <row r="80" spans="1:8" ht="35.25" customHeight="1" x14ac:dyDescent="0.2">
      <c r="A80" s="13">
        <v>1</v>
      </c>
      <c r="B80" s="32" t="s">
        <v>139</v>
      </c>
      <c r="C80" s="3" t="s">
        <v>140</v>
      </c>
      <c r="D80" s="3" t="s">
        <v>141</v>
      </c>
      <c r="E80" s="11" t="s">
        <v>142</v>
      </c>
      <c r="F80" s="33">
        <v>19116.650000000001</v>
      </c>
      <c r="G80" s="33">
        <v>15189.71</v>
      </c>
      <c r="H80" s="17" t="s">
        <v>143</v>
      </c>
    </row>
    <row r="81" spans="1:8" ht="35.25" customHeight="1" x14ac:dyDescent="0.2">
      <c r="A81" s="13">
        <f t="shared" ref="A81:A89" si="1">A80+1</f>
        <v>2</v>
      </c>
      <c r="B81" s="32" t="s">
        <v>144</v>
      </c>
      <c r="C81" s="3" t="s">
        <v>140</v>
      </c>
      <c r="D81" s="3" t="s">
        <v>145</v>
      </c>
      <c r="E81" s="11" t="s">
        <v>146</v>
      </c>
      <c r="F81" s="33">
        <v>19116.650000000001</v>
      </c>
      <c r="G81" s="33">
        <v>15189.71</v>
      </c>
      <c r="H81" s="63"/>
    </row>
    <row r="82" spans="1:8" ht="38.25" customHeight="1" x14ac:dyDescent="0.2">
      <c r="A82" s="13">
        <f t="shared" si="1"/>
        <v>3</v>
      </c>
      <c r="B82" s="32" t="s">
        <v>147</v>
      </c>
      <c r="C82" s="3" t="s">
        <v>148</v>
      </c>
      <c r="D82" s="3" t="s">
        <v>149</v>
      </c>
      <c r="E82" s="64"/>
      <c r="F82" s="33">
        <v>13000</v>
      </c>
      <c r="G82" s="33"/>
      <c r="H82" s="12"/>
    </row>
    <row r="83" spans="1:8" ht="33.75" customHeight="1" x14ac:dyDescent="0.2">
      <c r="A83" s="13">
        <f t="shared" si="1"/>
        <v>4</v>
      </c>
      <c r="B83" s="32" t="s">
        <v>150</v>
      </c>
      <c r="C83" s="3" t="s">
        <v>140</v>
      </c>
      <c r="D83" s="3" t="s">
        <v>141</v>
      </c>
      <c r="E83" s="11" t="s">
        <v>151</v>
      </c>
      <c r="F83" s="33">
        <v>19116.650000000001</v>
      </c>
      <c r="G83" s="33">
        <v>15189.71</v>
      </c>
      <c r="H83" s="12"/>
    </row>
    <row r="84" spans="1:8" ht="39" customHeight="1" x14ac:dyDescent="0.2">
      <c r="A84" s="13">
        <f t="shared" si="1"/>
        <v>5</v>
      </c>
      <c r="B84" s="32" t="s">
        <v>152</v>
      </c>
      <c r="C84" s="3" t="s">
        <v>153</v>
      </c>
      <c r="D84" s="3" t="s">
        <v>154</v>
      </c>
      <c r="E84" s="11" t="s">
        <v>155</v>
      </c>
      <c r="F84" s="33">
        <v>44449.11</v>
      </c>
      <c r="G84" s="33">
        <v>16480.13</v>
      </c>
      <c r="H84" s="12"/>
    </row>
    <row r="85" spans="1:8" ht="33" customHeight="1" x14ac:dyDescent="0.2">
      <c r="A85" s="13">
        <f t="shared" si="1"/>
        <v>6</v>
      </c>
      <c r="B85" s="32" t="s">
        <v>156</v>
      </c>
      <c r="C85" s="3" t="s">
        <v>140</v>
      </c>
      <c r="D85" s="3" t="s">
        <v>157</v>
      </c>
      <c r="E85" s="11" t="s">
        <v>158</v>
      </c>
      <c r="F85" s="33">
        <v>19116.650000000001</v>
      </c>
      <c r="G85" s="33">
        <v>9416.35</v>
      </c>
      <c r="H85" s="12"/>
    </row>
    <row r="86" spans="1:8" ht="33" customHeight="1" x14ac:dyDescent="0.2">
      <c r="A86" s="13">
        <f t="shared" si="1"/>
        <v>7</v>
      </c>
      <c r="B86" s="32" t="s">
        <v>159</v>
      </c>
      <c r="C86" s="3" t="s">
        <v>160</v>
      </c>
      <c r="D86" s="3" t="s">
        <v>154</v>
      </c>
      <c r="E86" s="11" t="s">
        <v>161</v>
      </c>
      <c r="F86" s="33">
        <v>59500</v>
      </c>
      <c r="G86" s="33">
        <v>1783.56</v>
      </c>
      <c r="H86" s="12"/>
    </row>
    <row r="87" spans="1:8" ht="34.5" customHeight="1" x14ac:dyDescent="0.2">
      <c r="A87" s="13">
        <f t="shared" si="1"/>
        <v>8</v>
      </c>
      <c r="B87" s="32" t="s">
        <v>162</v>
      </c>
      <c r="C87" s="3" t="s">
        <v>140</v>
      </c>
      <c r="D87" s="3" t="s">
        <v>163</v>
      </c>
      <c r="E87" s="65" t="s">
        <v>164</v>
      </c>
      <c r="F87" s="33">
        <v>19116.650000000001</v>
      </c>
      <c r="G87" s="33">
        <v>15189.71</v>
      </c>
      <c r="H87" s="12"/>
    </row>
    <row r="88" spans="1:8" ht="36" customHeight="1" x14ac:dyDescent="0.2">
      <c r="A88" s="13">
        <f t="shared" si="1"/>
        <v>9</v>
      </c>
      <c r="B88" s="32" t="s">
        <v>165</v>
      </c>
      <c r="C88" s="3" t="s">
        <v>140</v>
      </c>
      <c r="D88" s="3" t="s">
        <v>141</v>
      </c>
      <c r="E88" s="11" t="s">
        <v>146</v>
      </c>
      <c r="F88" s="33">
        <v>19116.650000000001</v>
      </c>
      <c r="G88" s="33">
        <v>15189.71</v>
      </c>
      <c r="H88" s="12"/>
    </row>
    <row r="89" spans="1:8" ht="25.5" customHeight="1" x14ac:dyDescent="0.2">
      <c r="A89" s="13">
        <f t="shared" si="1"/>
        <v>10</v>
      </c>
      <c r="B89" s="32" t="s">
        <v>166</v>
      </c>
      <c r="C89" s="3" t="s">
        <v>167</v>
      </c>
      <c r="D89" s="3" t="s">
        <v>168</v>
      </c>
      <c r="E89" s="11" t="s">
        <v>169</v>
      </c>
      <c r="F89" s="33">
        <v>76550</v>
      </c>
      <c r="G89" s="33">
        <v>27900</v>
      </c>
      <c r="H89" s="3"/>
    </row>
    <row r="90" spans="1:8" s="2" customFormat="1" ht="24" customHeight="1" x14ac:dyDescent="0.2">
      <c r="A90" s="76" t="s">
        <v>170</v>
      </c>
      <c r="B90" s="76"/>
      <c r="C90" s="76"/>
      <c r="D90" s="76"/>
      <c r="E90" s="76"/>
      <c r="F90" s="76"/>
      <c r="G90" s="76"/>
      <c r="H90" s="76"/>
    </row>
    <row r="91" spans="1:8" ht="36" customHeight="1" x14ac:dyDescent="0.2">
      <c r="A91" s="3"/>
      <c r="B91" s="4" t="s">
        <v>2</v>
      </c>
      <c r="C91" s="5" t="s">
        <v>3</v>
      </c>
      <c r="D91" s="4" t="s">
        <v>4</v>
      </c>
      <c r="E91" s="4" t="s">
        <v>5</v>
      </c>
      <c r="F91" s="6" t="s">
        <v>6</v>
      </c>
      <c r="G91" s="6" t="s">
        <v>7</v>
      </c>
      <c r="H91" s="7" t="s">
        <v>8</v>
      </c>
    </row>
    <row r="92" spans="1:8" ht="43.5" customHeight="1" x14ac:dyDescent="0.2">
      <c r="A92" s="3">
        <v>1</v>
      </c>
      <c r="B92" s="32" t="s">
        <v>171</v>
      </c>
      <c r="C92" s="66" t="s">
        <v>172</v>
      </c>
      <c r="D92" s="3" t="s">
        <v>173</v>
      </c>
      <c r="E92" s="11" t="s">
        <v>174</v>
      </c>
      <c r="F92" s="33"/>
      <c r="G92" s="33">
        <v>31473.16</v>
      </c>
      <c r="H92" s="12"/>
    </row>
    <row r="93" spans="1:8" ht="26.1" customHeight="1" x14ac:dyDescent="0.2">
      <c r="A93" s="3">
        <v>2</v>
      </c>
      <c r="B93" s="32" t="s">
        <v>175</v>
      </c>
      <c r="C93" s="66" t="s">
        <v>125</v>
      </c>
      <c r="D93" s="3" t="s">
        <v>11</v>
      </c>
      <c r="E93" s="11"/>
      <c r="F93" s="33">
        <v>16000</v>
      </c>
      <c r="G93" s="33"/>
      <c r="H93" s="12"/>
    </row>
    <row r="94" spans="1:8" ht="35.25" customHeight="1" x14ac:dyDescent="0.2">
      <c r="A94" s="3">
        <v>3</v>
      </c>
      <c r="B94" s="32" t="s">
        <v>176</v>
      </c>
      <c r="C94" s="66" t="s">
        <v>177</v>
      </c>
      <c r="D94" s="3" t="s">
        <v>178</v>
      </c>
      <c r="E94" s="11" t="s">
        <v>179</v>
      </c>
      <c r="F94" s="6"/>
      <c r="G94" s="33">
        <v>19622.169999999998</v>
      </c>
      <c r="H94" s="12"/>
    </row>
    <row r="95" spans="1:8" ht="17.25" customHeight="1" x14ac:dyDescent="0.2">
      <c r="A95" s="78" t="s">
        <v>180</v>
      </c>
      <c r="B95" s="78"/>
      <c r="C95" s="78"/>
      <c r="D95" s="78"/>
      <c r="E95" s="78"/>
      <c r="F95" s="78"/>
      <c r="G95" s="78"/>
    </row>
    <row r="96" spans="1:8" ht="15.75" customHeight="1" x14ac:dyDescent="0.2">
      <c r="A96" s="79" t="s">
        <v>181</v>
      </c>
      <c r="B96" s="79"/>
    </row>
    <row r="97" spans="1:3" ht="11.25" customHeight="1" x14ac:dyDescent="0.2">
      <c r="A97" s="67" t="s">
        <v>56</v>
      </c>
      <c r="B97" s="69" t="s">
        <v>182</v>
      </c>
    </row>
    <row r="98" spans="1:3" ht="11.25" customHeight="1" x14ac:dyDescent="0.2">
      <c r="A98" s="70" t="s">
        <v>111</v>
      </c>
      <c r="B98" s="69" t="s">
        <v>183</v>
      </c>
    </row>
    <row r="99" spans="1:3" ht="11.25" customHeight="1" x14ac:dyDescent="0.2">
      <c r="A99" s="67" t="s">
        <v>11</v>
      </c>
      <c r="B99" s="69" t="s">
        <v>184</v>
      </c>
    </row>
    <row r="100" spans="1:3" ht="24" customHeight="1" x14ac:dyDescent="0.2">
      <c r="A100" s="67" t="s">
        <v>185</v>
      </c>
      <c r="B100" s="69" t="s">
        <v>186</v>
      </c>
      <c r="C100" s="71"/>
    </row>
    <row r="101" spans="1:3" ht="24" customHeight="1" x14ac:dyDescent="0.2">
      <c r="A101" s="1"/>
      <c r="B101" s="72">
        <v>42716</v>
      </c>
    </row>
  </sheetData>
  <mergeCells count="38">
    <mergeCell ref="A95:G95"/>
    <mergeCell ref="A96:B96"/>
    <mergeCell ref="E57:G57"/>
    <mergeCell ref="A60:H60"/>
    <mergeCell ref="A63:H63"/>
    <mergeCell ref="A68:H68"/>
    <mergeCell ref="A78:H78"/>
    <mergeCell ref="A90:H90"/>
    <mergeCell ref="E48:G48"/>
    <mergeCell ref="E49:G49"/>
    <mergeCell ref="E50:G50"/>
    <mergeCell ref="E54:G54"/>
    <mergeCell ref="E55:G55"/>
    <mergeCell ref="E56:G56"/>
    <mergeCell ref="E36:G36"/>
    <mergeCell ref="A39:H39"/>
    <mergeCell ref="A43:H43"/>
    <mergeCell ref="E45:G45"/>
    <mergeCell ref="E46:G46"/>
    <mergeCell ref="E47:G47"/>
    <mergeCell ref="E19:G19"/>
    <mergeCell ref="A22:H22"/>
    <mergeCell ref="E24:F24"/>
    <mergeCell ref="E25:G25"/>
    <mergeCell ref="E26:G26"/>
    <mergeCell ref="E33:G33"/>
    <mergeCell ref="E11:G11"/>
    <mergeCell ref="E12:G12"/>
    <mergeCell ref="E13:G13"/>
    <mergeCell ref="E14:G14"/>
    <mergeCell ref="E15:G15"/>
    <mergeCell ref="E17:G17"/>
    <mergeCell ref="A1:H1"/>
    <mergeCell ref="A2:H2"/>
    <mergeCell ref="E4:G4"/>
    <mergeCell ref="E8:G8"/>
    <mergeCell ref="E9:G9"/>
    <mergeCell ref="E10:G10"/>
  </mergeCells>
  <printOptions horizontalCentered="1"/>
  <pageMargins left="0" right="0" top="0.39370078740157399" bottom="0.39370078740157399" header="0.11811023622047202" footer="0.11811023622047202"/>
  <pageSetup paperSize="0" scale="95" fitToWidth="0" fitToHeight="0" orientation="landscape" horizontalDpi="0" verticalDpi="0" copies="0"/>
  <headerFooter>
    <oddFooter>&amp;CDIP&amp;"-,Bold"/utep     &amp;"-,Regular"Pagina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_dir_coll_presidente_e_sottoseg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2016-11-21T17:50:19Z</cp:lastPrinted>
  <dcterms:created xsi:type="dcterms:W3CDTF">2012-03-26T13:57:02Z</dcterms:created>
  <dcterms:modified xsi:type="dcterms:W3CDTF">2016-12-20T16:37:07Z</dcterms:modified>
</cp:coreProperties>
</file>