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giannetti\AppData\Local\Microsoft\Windows\INetCache\Content.Outlook\VYG9A3LM\"/>
    </mc:Choice>
  </mc:AlternateContent>
  <xr:revisionPtr revIDLastSave="0" documentId="13_ncr:1_{9BBE1D88-196E-4DA5-9939-92F96241E586}" xr6:coauthVersionLast="47" xr6:coauthVersionMax="47" xr10:uidLastSave="{00000000-0000-0000-0000-000000000000}"/>
  <bookViews>
    <workbookView xWindow="-120" yWindow="-120" windowWidth="29040" windowHeight="15720" xr2:uid="{9B90D362-2932-409E-B261-C73E3B355001}"/>
  </bookViews>
  <sheets>
    <sheet name="Foglio1" sheetId="1" r:id="rId1"/>
  </sheets>
  <definedNames>
    <definedName name="_xlnm.Print_Area" localSheetId="0">Foglio1!$C$1:$J$7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1" i="1"/>
  <c r="J12" i="1"/>
  <c r="J13" i="1"/>
  <c r="J14" i="1"/>
  <c r="J10" i="1"/>
  <c r="I6" i="1"/>
  <c r="J5" i="1"/>
</calcChain>
</file>

<file path=xl/sharedStrings.xml><?xml version="1.0" encoding="utf-8"?>
<sst xmlns="http://schemas.openxmlformats.org/spreadsheetml/2006/main" count="46" uniqueCount="37">
  <si>
    <t>CIG</t>
  </si>
  <si>
    <t>Tipologia procedura</t>
  </si>
  <si>
    <t>Aggiudicatario</t>
  </si>
  <si>
    <t>Data inizio esecuzione contratto</t>
  </si>
  <si>
    <t>Data fine esecuzione contratto</t>
  </si>
  <si>
    <t>Importo affidato</t>
  </si>
  <si>
    <t>Importo liquidato</t>
  </si>
  <si>
    <t>Scostamento</t>
  </si>
  <si>
    <t>9153775E15</t>
  </si>
  <si>
    <t>Zucchetti S.p.A.</t>
  </si>
  <si>
    <t>RESOCONTO DELLA GESTIONE FINANZIARIA ANNO : 2025</t>
  </si>
  <si>
    <t xml:space="preserve">procedura negoziata senza previa pubblicazione di bando di gara </t>
  </si>
  <si>
    <t>B95167AAAF</t>
  </si>
  <si>
    <t>Event &amp; Communication S.R.L.</t>
  </si>
  <si>
    <t>Affidamento diretto</t>
  </si>
  <si>
    <t>B8C314CA86</t>
  </si>
  <si>
    <t>EXA CONSULTING srl</t>
  </si>
  <si>
    <t>B854DB6F16</t>
  </si>
  <si>
    <t>Anci comunicare</t>
  </si>
  <si>
    <t>procedura negoziata senza bando</t>
  </si>
  <si>
    <t>B8A556E7D5</t>
  </si>
  <si>
    <t>Albero Catering Srl</t>
  </si>
  <si>
    <t>B6E0D68FCC</t>
  </si>
  <si>
    <t>Postel Spa</t>
  </si>
  <si>
    <t>BEING 2 S.R.L.</t>
  </si>
  <si>
    <t>B6EE95198F</t>
  </si>
  <si>
    <t>FPA s.r.l.</t>
  </si>
  <si>
    <t>B6B207A682</t>
  </si>
  <si>
    <t>A.M.T. SERVICES SRL.</t>
  </si>
  <si>
    <t>B678EB557E</t>
  </si>
  <si>
    <t>Istituto per la Ricerca Sociale società cooperativa</t>
  </si>
  <si>
    <t>B6435A2DCC</t>
  </si>
  <si>
    <t>Ernst&amp;Young Financial Business Advisors S.p.A.</t>
  </si>
  <si>
    <t>procedura di aumento del “quinto d’obbligo” ai sensi degli artt. 114 e 132 del D.Lgs. 163/2006,</t>
  </si>
  <si>
    <t>A01F079495</t>
  </si>
  <si>
    <t>Servizi Complementari, ai sensi dell’art. 57, comma 5, lett. a)
del D.Lgs. 163/2006</t>
  </si>
  <si>
    <t>DIPARTIMENTO PER LE POLITICHE DI COESIONE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</si>
</sst>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1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3708-AFBE-4DF3-A287-0BF6A44F3631}">
  <dimension ref="C2:J16"/>
  <sheetViews>
    <sheetView tabSelected="1" zoomScaleNormal="100" workbookViewId="0">
      <selection activeCell="C4" sqref="C4"/>
    </sheetView>
  </sheetViews>
  <sheetFormatPr defaultRowHeight="15" x14ac:dyDescent="0.25"/>
  <cols>
    <col min="3" max="3" width="21.28515625" customWidth="1"/>
    <col min="4" max="4" width="36.7109375" customWidth="1"/>
    <col min="5" max="5" width="27.28515625" customWidth="1"/>
    <col min="6" max="6" width="21.5703125" customWidth="1"/>
    <col min="7" max="7" width="22" customWidth="1"/>
    <col min="8" max="8" width="13.7109375" customWidth="1"/>
    <col min="9" max="9" width="14.28515625" customWidth="1"/>
    <col min="10" max="10" width="17.7109375" customWidth="1"/>
  </cols>
  <sheetData>
    <row r="2" spans="3:10" ht="37.15" customHeight="1" x14ac:dyDescent="0.25">
      <c r="C2" s="8" t="s">
        <v>10</v>
      </c>
      <c r="D2" s="9"/>
      <c r="E2" s="10"/>
      <c r="F2" s="10"/>
      <c r="G2" s="10"/>
      <c r="H2" s="10"/>
      <c r="I2" s="10"/>
      <c r="J2" s="11"/>
    </row>
    <row r="3" spans="3:10" ht="31.5" customHeight="1" x14ac:dyDescent="0.25">
      <c r="C3" s="12" t="s">
        <v>36</v>
      </c>
      <c r="D3" s="13"/>
      <c r="E3" s="14"/>
      <c r="F3" s="14"/>
      <c r="G3" s="14"/>
      <c r="H3" s="14"/>
      <c r="I3" s="14"/>
      <c r="J3" s="15"/>
    </row>
    <row r="4" spans="3:10" ht="30" x14ac:dyDescent="0.2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</row>
    <row r="5" spans="3:10" ht="30" x14ac:dyDescent="0.25">
      <c r="C5" s="3" t="s">
        <v>8</v>
      </c>
      <c r="D5" s="2" t="s">
        <v>11</v>
      </c>
      <c r="E5" s="4" t="s">
        <v>9</v>
      </c>
      <c r="F5" s="5">
        <v>44743</v>
      </c>
      <c r="G5" s="5">
        <v>45777</v>
      </c>
      <c r="H5" s="6">
        <v>13379.85</v>
      </c>
      <c r="I5" s="6">
        <v>8330.86</v>
      </c>
      <c r="J5" s="6">
        <f>H5-I5</f>
        <v>5048.99</v>
      </c>
    </row>
    <row r="6" spans="3:10" x14ac:dyDescent="0.25">
      <c r="C6" s="3" t="s">
        <v>12</v>
      </c>
      <c r="D6" s="2" t="s">
        <v>14</v>
      </c>
      <c r="E6" s="4" t="s">
        <v>13</v>
      </c>
      <c r="F6" s="5">
        <v>46001</v>
      </c>
      <c r="G6" s="5">
        <v>46002</v>
      </c>
      <c r="H6" s="6">
        <v>69000</v>
      </c>
      <c r="I6" s="6">
        <f>+H6</f>
        <v>69000</v>
      </c>
      <c r="J6" s="6">
        <v>0</v>
      </c>
    </row>
    <row r="7" spans="3:10" x14ac:dyDescent="0.25">
      <c r="C7" s="3" t="s">
        <v>15</v>
      </c>
      <c r="D7" s="2" t="s">
        <v>14</v>
      </c>
      <c r="E7" s="4" t="s">
        <v>16</v>
      </c>
      <c r="F7" s="5">
        <v>45993</v>
      </c>
      <c r="G7" s="5">
        <v>45993</v>
      </c>
      <c r="H7" s="6">
        <v>39900</v>
      </c>
      <c r="I7" s="6">
        <v>39900</v>
      </c>
      <c r="J7" s="6">
        <v>0</v>
      </c>
    </row>
    <row r="8" spans="3:10" x14ac:dyDescent="0.25">
      <c r="C8" s="3" t="s">
        <v>17</v>
      </c>
      <c r="D8" s="2" t="s">
        <v>19</v>
      </c>
      <c r="E8" s="4" t="s">
        <v>18</v>
      </c>
      <c r="F8" s="5">
        <v>45973</v>
      </c>
      <c r="G8" s="5">
        <v>45975</v>
      </c>
      <c r="H8" s="6">
        <v>18500</v>
      </c>
      <c r="I8" s="6">
        <v>18500</v>
      </c>
      <c r="J8" s="6">
        <v>0</v>
      </c>
    </row>
    <row r="9" spans="3:10" x14ac:dyDescent="0.25">
      <c r="C9" s="3" t="s">
        <v>20</v>
      </c>
      <c r="D9" s="2" t="s">
        <v>14</v>
      </c>
      <c r="E9" s="4" t="s">
        <v>21</v>
      </c>
      <c r="F9" s="5">
        <v>45946</v>
      </c>
      <c r="G9" s="5">
        <v>45946</v>
      </c>
      <c r="H9" s="6">
        <v>910</v>
      </c>
      <c r="I9" s="6">
        <v>910</v>
      </c>
      <c r="J9" s="6">
        <v>0</v>
      </c>
    </row>
    <row r="10" spans="3:10" x14ac:dyDescent="0.25">
      <c r="C10" s="3" t="s">
        <v>22</v>
      </c>
      <c r="D10" s="2" t="s">
        <v>14</v>
      </c>
      <c r="E10" s="4" t="s">
        <v>23</v>
      </c>
      <c r="F10" s="5">
        <v>45792</v>
      </c>
      <c r="G10" s="5">
        <v>45792</v>
      </c>
      <c r="H10" s="6">
        <v>138304.79999999999</v>
      </c>
      <c r="I10" s="6">
        <v>138304.79999999999</v>
      </c>
      <c r="J10" s="6">
        <f>+H10-I10</f>
        <v>0</v>
      </c>
    </row>
    <row r="11" spans="3:10" x14ac:dyDescent="0.25">
      <c r="C11" s="3" t="s">
        <v>25</v>
      </c>
      <c r="D11" s="2" t="s">
        <v>14</v>
      </c>
      <c r="E11" s="4" t="s">
        <v>24</v>
      </c>
      <c r="F11" s="5">
        <v>45809</v>
      </c>
      <c r="G11" s="5">
        <v>45868</v>
      </c>
      <c r="H11" s="6">
        <v>47850</v>
      </c>
      <c r="I11" s="6">
        <v>47850</v>
      </c>
      <c r="J11" s="6">
        <f t="shared" ref="J11:J16" si="0">+H11-I11</f>
        <v>0</v>
      </c>
    </row>
    <row r="12" spans="3:10" x14ac:dyDescent="0.25">
      <c r="C12" s="3" t="s">
        <v>27</v>
      </c>
      <c r="D12" s="2" t="s">
        <v>14</v>
      </c>
      <c r="E12" s="4" t="s">
        <v>26</v>
      </c>
      <c r="F12" s="5">
        <v>45796</v>
      </c>
      <c r="G12" s="5">
        <v>45798</v>
      </c>
      <c r="H12" s="6">
        <v>28100</v>
      </c>
      <c r="I12" s="6">
        <v>28100</v>
      </c>
      <c r="J12" s="6">
        <f t="shared" si="0"/>
        <v>0</v>
      </c>
    </row>
    <row r="13" spans="3:10" x14ac:dyDescent="0.25">
      <c r="C13" s="3" t="s">
        <v>29</v>
      </c>
      <c r="D13" s="2" t="s">
        <v>14</v>
      </c>
      <c r="E13" s="4" t="s">
        <v>28</v>
      </c>
      <c r="F13" s="5">
        <v>45765</v>
      </c>
      <c r="G13" s="5">
        <v>46022</v>
      </c>
      <c r="H13" s="6">
        <v>139920</v>
      </c>
      <c r="I13" s="6">
        <v>139920</v>
      </c>
      <c r="J13" s="6">
        <f t="shared" si="0"/>
        <v>0</v>
      </c>
    </row>
    <row r="14" spans="3:10" ht="30" x14ac:dyDescent="0.25">
      <c r="C14" s="3" t="s">
        <v>31</v>
      </c>
      <c r="D14" s="2" t="s">
        <v>14</v>
      </c>
      <c r="E14" s="7" t="s">
        <v>30</v>
      </c>
      <c r="F14" s="5">
        <v>45747</v>
      </c>
      <c r="G14" s="5">
        <v>45807</v>
      </c>
      <c r="H14" s="6">
        <v>12773.97</v>
      </c>
      <c r="I14" s="6">
        <v>12773.97</v>
      </c>
      <c r="J14" s="6">
        <f t="shared" si="0"/>
        <v>0</v>
      </c>
    </row>
    <row r="15" spans="3:10" ht="45" x14ac:dyDescent="0.25">
      <c r="C15" s="3" t="s">
        <v>34</v>
      </c>
      <c r="D15" s="2" t="s">
        <v>35</v>
      </c>
      <c r="E15" s="7" t="s">
        <v>32</v>
      </c>
      <c r="F15" s="5">
        <v>45230</v>
      </c>
      <c r="G15" s="5">
        <v>45869</v>
      </c>
      <c r="H15" s="6">
        <v>749998.5</v>
      </c>
      <c r="I15" s="6">
        <v>749998.5</v>
      </c>
      <c r="J15" s="6">
        <f>+H15-I15</f>
        <v>0</v>
      </c>
    </row>
    <row r="16" spans="3:10" ht="45" x14ac:dyDescent="0.25">
      <c r="C16" s="3" t="s">
        <v>34</v>
      </c>
      <c r="D16" s="2" t="s">
        <v>33</v>
      </c>
      <c r="E16" s="7" t="s">
        <v>32</v>
      </c>
      <c r="F16" s="5">
        <v>45715</v>
      </c>
      <c r="G16" s="5">
        <v>45869</v>
      </c>
      <c r="H16" s="6">
        <v>149949.29999999999</v>
      </c>
      <c r="I16" s="6">
        <v>149949.29999999999</v>
      </c>
      <c r="J16" s="6">
        <f t="shared" si="0"/>
        <v>0</v>
      </c>
    </row>
  </sheetData>
  <mergeCells count="2">
    <mergeCell ref="C2:J2"/>
    <mergeCell ref="C3:J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Guerrieri</dc:creator>
  <cp:lastModifiedBy>Giannetti Grazia</cp:lastModifiedBy>
  <dcterms:created xsi:type="dcterms:W3CDTF">2023-10-19T09:15:30Z</dcterms:created>
  <dcterms:modified xsi:type="dcterms:W3CDTF">2026-04-28T10:07:54Z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2023-10-19T09:20:57Z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8fae6f0c-9431-4128-8cc5-d1aa34e1fbb0</vt:lpwstr>
  </property>
  <property fmtid="{D5CDD505-2E9C-101B-9397-08002B2CF9AE}" pid="8" name="MSIP_Label_5097a60d-5525-435b-8989-8eb48ac0c8cd_ContentBits">
    <vt:lpwstr>0</vt:lpwstr>
  </property>
</Properties>
</file>