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. missioni MARZO 2023\"/>
    </mc:Choice>
  </mc:AlternateContent>
  <xr:revisionPtr revIDLastSave="0" documentId="13_ncr:1_{2FD3622E-7267-495C-990D-D4A30D37AAED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trasp.SS  MORELLI" sheetId="1" r:id="rId1"/>
    <sheet name="calcoli " sheetId="2" state="hidden" r:id="rId2"/>
  </sheets>
  <definedNames>
    <definedName name="_xlnm.Print_Area" localSheetId="1">'calcoli '!$A$1:$N$9</definedName>
    <definedName name="_xlnm.Print_Area" localSheetId="0">'trasp.SS  MORELLI'!$A$1:$N$13</definedName>
  </definedNames>
  <calcPr calcId="191029"/>
</workbook>
</file>

<file path=xl/calcChain.xml><?xml version="1.0" encoding="utf-8"?>
<calcChain xmlns="http://schemas.openxmlformats.org/spreadsheetml/2006/main">
  <c r="R7" i="2" l="1"/>
  <c r="Q7" i="2"/>
  <c r="K22" i="2" l="1"/>
  <c r="I22" i="2"/>
  <c r="M22" i="2"/>
  <c r="M19" i="2"/>
  <c r="I19" i="2"/>
  <c r="M18" i="2"/>
  <c r="I18" i="2"/>
  <c r="I20" i="2" s="1"/>
  <c r="K20" i="2"/>
  <c r="M15" i="2"/>
  <c r="K15" i="2"/>
  <c r="I15" i="2"/>
  <c r="I14" i="2"/>
  <c r="M14" i="2"/>
  <c r="K14" i="2"/>
  <c r="M13" i="2"/>
  <c r="K13" i="2"/>
  <c r="I13" i="2"/>
  <c r="M7" i="2"/>
  <c r="M8" i="2"/>
  <c r="M20" i="2" l="1"/>
</calcChain>
</file>

<file path=xl/sharedStrings.xml><?xml version="1.0" encoding="utf-8"?>
<sst xmlns="http://schemas.openxmlformats.org/spreadsheetml/2006/main" count="47" uniqueCount="26">
  <si>
    <t>Autorità politica</t>
  </si>
  <si>
    <t>Costo complessivo per pernottamenti e pasti</t>
  </si>
  <si>
    <t>Costo complessivo per indennità di missione nei casi previsti dalla legge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</si>
  <si>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</si>
  <si>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</si>
  <si>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</si>
  <si>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</si>
  <si>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</si>
  <si>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</si>
  <si>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</si>
  <si>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</si>
  <si>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t>Missioni e viaggi di servizio Autorità politiche
Mese:     marzo      Anno: 2023 - (pagamento maggio 23)</t>
  </si>
  <si>
    <t>SPESA TOTALE DA SICOGE CAP.600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</si>
  <si>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</si>
  <si>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MISSIONE MILANO - VERCELLI                               19 E 20 MARZO 2023</t>
  </si>
  <si>
    <t>2                              SCATENA- BURGARELLO</t>
  </si>
  <si>
    <r>
      <t xml:space="preserve">Missioni e viaggi di servizio Autorità politiche
Mese:     marzo      Anno: 2023 - </t>
    </r>
    <r>
      <rPr>
        <b/>
        <sz val="14"/>
        <color rgb="FFFF0000"/>
        <rFont val="Calibri"/>
        <family val="2"/>
        <scheme val="minor"/>
      </rPr>
      <t>(pagamento maggio 2023)</t>
    </r>
  </si>
  <si>
    <t>SCATENA</t>
  </si>
  <si>
    <t xml:space="preserve">SPECIFICA </t>
  </si>
  <si>
    <t>BURGARELLO</t>
  </si>
  <si>
    <t xml:space="preserve">TOTALE MISSIONE </t>
  </si>
  <si>
    <t>MISSIONE NAPOLI                                                       31 MARZO 2023</t>
  </si>
  <si>
    <t>TOTALE MISSIONI MARZO</t>
  </si>
  <si>
    <t>OP UVET -10 E 11</t>
  </si>
  <si>
    <t>OP RIMB.PERSONALI 7,8 E 9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</si>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</sst>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[Red]\-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/>
    </xf>
    <xf numFmtId="2" fontId="0" fillId="0" borderId="0" xfId="0" applyNumberFormat="1" applyFill="1"/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2" fontId="0" fillId="0" borderId="0" xfId="0" applyNumberFormat="1" applyFill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33" xfId="0" applyFill="1" applyBorder="1"/>
    <xf numFmtId="2" fontId="0" fillId="0" borderId="1" xfId="0" applyNumberFormat="1" applyBorder="1"/>
    <xf numFmtId="43" fontId="0" fillId="0" borderId="1" xfId="2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4" fontId="7" fillId="0" borderId="13" xfId="1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12"/>
  <sheetViews>
    <sheetView tabSelected="1" zoomScaleNormal="100" workbookViewId="0">
      <selection activeCell="R23" sqref="R23"/>
    </sheetView>
  </sheetViews>
  <sheetFormatPr defaultRowHeight="15" x14ac:dyDescent="0.25"/>
  <cols>
    <col min="1" max="1" width="19.5703125" customWidth="1"/>
    <col min="2" max="2" width="18.5703125" customWidth="1"/>
    <col min="10" max="10" width="9.28515625" customWidth="1"/>
    <col min="15" max="15" width="9.7109375" bestFit="1" customWidth="1"/>
  </cols>
  <sheetData>
    <row r="1" spans="1:20" ht="15" customHeight="1" x14ac:dyDescent="0.2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0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0" ht="1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0" ht="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0" ht="68.25" customHeight="1" x14ac:dyDescent="0.25">
      <c r="A6" s="40" t="s">
        <v>0</v>
      </c>
      <c r="B6" s="40"/>
      <c r="C6" s="41" t="s">
        <v>4</v>
      </c>
      <c r="D6" s="40"/>
      <c r="E6" s="41" t="s">
        <v>5</v>
      </c>
      <c r="F6" s="40"/>
      <c r="G6" s="41" t="s">
        <v>6</v>
      </c>
      <c r="H6" s="40"/>
      <c r="I6" s="41" t="s">
        <v>3</v>
      </c>
      <c r="J6" s="40"/>
      <c r="K6" s="41" t="s">
        <v>1</v>
      </c>
      <c r="L6" s="40"/>
      <c r="M6" s="41" t="s">
        <v>2</v>
      </c>
      <c r="N6" s="40"/>
    </row>
    <row r="7" spans="1:20" ht="58.7" customHeight="1" x14ac:dyDescent="0.25">
      <c r="A7" s="47" t="s">
        <v>10</v>
      </c>
      <c r="B7" s="48"/>
      <c r="C7" s="49">
        <v>2</v>
      </c>
      <c r="D7" s="43"/>
      <c r="E7" s="49"/>
      <c r="F7" s="43"/>
      <c r="G7" s="49">
        <v>2</v>
      </c>
      <c r="H7" s="43"/>
      <c r="I7" s="42">
        <v>688</v>
      </c>
      <c r="J7" s="43"/>
      <c r="K7" s="42">
        <v>470.2</v>
      </c>
      <c r="L7" s="43"/>
      <c r="M7" s="42"/>
      <c r="N7" s="43"/>
      <c r="T7" s="1"/>
    </row>
    <row r="8" spans="1:20" ht="20.25" customHeight="1" x14ac:dyDescent="0.25">
      <c r="A8" s="3"/>
      <c r="B8" s="3"/>
      <c r="C8" s="3"/>
      <c r="D8" s="4"/>
      <c r="E8" s="3"/>
      <c r="F8" s="4"/>
      <c r="G8" s="3"/>
      <c r="H8" s="4"/>
      <c r="I8" s="5"/>
      <c r="J8" s="4"/>
      <c r="K8" s="5"/>
      <c r="L8" s="4"/>
      <c r="M8" s="3"/>
      <c r="N8" s="4"/>
      <c r="T8" s="1"/>
    </row>
    <row r="9" spans="1:20" s="2" customFormat="1" ht="20.2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20" ht="28.5" customHeight="1" x14ac:dyDescent="0.2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20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20" ht="33" customHeight="1" x14ac:dyDescent="0.25">
      <c r="A12" s="45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</sheetData>
  <mergeCells count="19">
    <mergeCell ref="I7:J7"/>
    <mergeCell ref="A10:N10"/>
    <mergeCell ref="A11:N11"/>
    <mergeCell ref="A12:N12"/>
    <mergeCell ref="A9:N9"/>
    <mergeCell ref="K7:L7"/>
    <mergeCell ref="M7:N7"/>
    <mergeCell ref="A7:B7"/>
    <mergeCell ref="C7:D7"/>
    <mergeCell ref="E7:F7"/>
    <mergeCell ref="G7:H7"/>
    <mergeCell ref="A1:N3"/>
    <mergeCell ref="A6:B6"/>
    <mergeCell ref="C6:D6"/>
    <mergeCell ref="E6:F6"/>
    <mergeCell ref="G6:H6"/>
    <mergeCell ref="I6:J6"/>
    <mergeCell ref="K6:L6"/>
    <mergeCell ref="M6:N6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883F-0386-49DE-8F1D-1A464045F40A}">
  <sheetPr>
    <tabColor rgb="FF92D050"/>
  </sheetPr>
  <dimension ref="A1:T25"/>
  <sheetViews>
    <sheetView zoomScaleNormal="100" workbookViewId="0">
      <selection activeCell="I7" sqref="I7:J7"/>
    </sheetView>
  </sheetViews>
  <sheetFormatPr defaultRowHeight="15" x14ac:dyDescent="0.25"/>
  <cols>
    <col min="1" max="1" width="19.5703125" customWidth="1"/>
    <col min="2" max="2" width="18.5703125" customWidth="1"/>
    <col min="10" max="10" width="9.28515625" customWidth="1"/>
    <col min="15" max="15" width="11.5703125" customWidth="1"/>
    <col min="16" max="16" width="12.140625" customWidth="1"/>
    <col min="17" max="17" width="13.5703125" customWidth="1"/>
    <col min="18" max="18" width="11" bestFit="1" customWidth="1"/>
  </cols>
  <sheetData>
    <row r="1" spans="1:20" ht="15" customHeight="1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26"/>
    </row>
    <row r="2" spans="1:20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6"/>
    </row>
    <row r="3" spans="1:20" ht="1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6"/>
    </row>
    <row r="4" spans="1:20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6"/>
    </row>
    <row r="5" spans="1:20" ht="1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2"/>
      <c r="N5" s="12"/>
      <c r="O5" s="26"/>
    </row>
    <row r="6" spans="1:20" ht="78" customHeight="1" x14ac:dyDescent="0.25">
      <c r="A6" s="40" t="s">
        <v>0</v>
      </c>
      <c r="B6" s="40"/>
      <c r="C6" s="41" t="s">
        <v>4</v>
      </c>
      <c r="D6" s="40"/>
      <c r="E6" s="41" t="s">
        <v>5</v>
      </c>
      <c r="F6" s="40"/>
      <c r="G6" s="41" t="s">
        <v>6</v>
      </c>
      <c r="H6" s="40"/>
      <c r="I6" s="41" t="s">
        <v>13</v>
      </c>
      <c r="J6" s="40"/>
      <c r="K6" s="41" t="s">
        <v>1</v>
      </c>
      <c r="L6" s="109"/>
      <c r="M6" s="110" t="s">
        <v>2</v>
      </c>
      <c r="N6" s="111"/>
      <c r="O6" s="27"/>
      <c r="P6" s="11" t="s">
        <v>23</v>
      </c>
      <c r="Q6" s="11" t="s">
        <v>24</v>
      </c>
      <c r="R6" s="10" t="s">
        <v>25</v>
      </c>
    </row>
    <row r="7" spans="1:20" ht="58.7" customHeight="1" thickBot="1" x14ac:dyDescent="0.3">
      <c r="A7" s="103" t="s">
        <v>10</v>
      </c>
      <c r="B7" s="104"/>
      <c r="C7" s="105">
        <v>2</v>
      </c>
      <c r="D7" s="106"/>
      <c r="E7" s="105"/>
      <c r="F7" s="106"/>
      <c r="G7" s="105">
        <v>2</v>
      </c>
      <c r="H7" s="106"/>
      <c r="I7" s="107">
        <v>688</v>
      </c>
      <c r="J7" s="106"/>
      <c r="K7" s="107">
        <v>470.2</v>
      </c>
      <c r="L7" s="108"/>
      <c r="M7" s="97">
        <f>I7+K7</f>
        <v>1158.2</v>
      </c>
      <c r="N7" s="98"/>
      <c r="O7" s="26"/>
      <c r="P7" s="36">
        <v>968.8</v>
      </c>
      <c r="Q7" s="36">
        <f>102.3+78.1+9</f>
        <v>189.39999999999998</v>
      </c>
      <c r="R7" s="37">
        <f>P7+Q7</f>
        <v>1158.1999999999998</v>
      </c>
      <c r="T7" s="1"/>
    </row>
    <row r="8" spans="1:20" ht="27" customHeight="1" thickBot="1" x14ac:dyDescent="0.3">
      <c r="A8" s="99" t="s">
        <v>12</v>
      </c>
      <c r="B8" s="100"/>
      <c r="C8" s="14"/>
      <c r="D8" s="15"/>
      <c r="E8" s="14"/>
      <c r="F8" s="15"/>
      <c r="G8" s="14"/>
      <c r="H8" s="15"/>
      <c r="I8" s="16"/>
      <c r="J8" s="15"/>
      <c r="K8" s="16"/>
      <c r="L8" s="15"/>
      <c r="M8" s="101">
        <f>9+78.1+102.3+968.8</f>
        <v>1158.1999999999998</v>
      </c>
      <c r="N8" s="102"/>
      <c r="O8" s="28"/>
      <c r="T8" s="1"/>
    </row>
    <row r="9" spans="1:20" ht="27" customHeight="1" x14ac:dyDescent="0.25">
      <c r="A9" s="17"/>
      <c r="B9" s="17"/>
      <c r="C9" s="18"/>
      <c r="D9" s="19"/>
      <c r="E9" s="18"/>
      <c r="F9" s="19"/>
      <c r="G9" s="18"/>
      <c r="H9" s="19"/>
      <c r="I9" s="20"/>
      <c r="J9" s="19"/>
      <c r="K9" s="20"/>
      <c r="L9" s="19"/>
      <c r="M9" s="21"/>
      <c r="N9" s="21"/>
      <c r="O9" s="26"/>
      <c r="T9" s="1"/>
    </row>
    <row r="10" spans="1:20" s="2" customFormat="1" ht="20.25" customHeight="1" thickBot="1" x14ac:dyDescent="0.3">
      <c r="A10" s="46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29"/>
    </row>
    <row r="11" spans="1:20" s="2" customFormat="1" ht="90.75" customHeight="1" thickBot="1" x14ac:dyDescent="0.3">
      <c r="A11" s="90" t="s">
        <v>0</v>
      </c>
      <c r="B11" s="90"/>
      <c r="C11" s="89" t="s">
        <v>4</v>
      </c>
      <c r="D11" s="90"/>
      <c r="E11" s="89" t="s">
        <v>5</v>
      </c>
      <c r="F11" s="90"/>
      <c r="G11" s="89" t="s">
        <v>6</v>
      </c>
      <c r="H11" s="90"/>
      <c r="I11" s="89" t="s">
        <v>13</v>
      </c>
      <c r="J11" s="90"/>
      <c r="K11" s="89" t="s">
        <v>1</v>
      </c>
      <c r="L11" s="91"/>
      <c r="M11" s="92" t="s">
        <v>2</v>
      </c>
      <c r="N11" s="93"/>
      <c r="O11" s="27"/>
    </row>
    <row r="12" spans="1:20" s="2" customFormat="1" ht="60" customHeight="1" x14ac:dyDescent="0.25">
      <c r="A12" s="82" t="s">
        <v>14</v>
      </c>
      <c r="B12" s="83"/>
      <c r="C12" s="84">
        <v>1</v>
      </c>
      <c r="D12" s="85"/>
      <c r="E12" s="84"/>
      <c r="F12" s="85"/>
      <c r="G12" s="86" t="s">
        <v>15</v>
      </c>
      <c r="H12" s="87"/>
      <c r="I12" s="88"/>
      <c r="J12" s="85"/>
      <c r="K12" s="88"/>
      <c r="L12" s="94"/>
      <c r="M12" s="95"/>
      <c r="N12" s="96"/>
      <c r="O12" s="29"/>
    </row>
    <row r="13" spans="1:20" s="2" customFormat="1" ht="25.5" customHeight="1" x14ac:dyDescent="0.25">
      <c r="A13" s="60" t="s">
        <v>17</v>
      </c>
      <c r="B13" s="61"/>
      <c r="C13" s="62"/>
      <c r="D13" s="63"/>
      <c r="E13" s="62"/>
      <c r="F13" s="63"/>
      <c r="G13" s="62"/>
      <c r="H13" s="63"/>
      <c r="I13" s="64">
        <f>103.2+103.2+17</f>
        <v>223.4</v>
      </c>
      <c r="J13" s="65"/>
      <c r="K13" s="64">
        <f>174+61.1</f>
        <v>235.1</v>
      </c>
      <c r="L13" s="66"/>
      <c r="M13" s="58">
        <f>I13+K13</f>
        <v>458.5</v>
      </c>
      <c r="N13" s="59"/>
      <c r="O13" s="30"/>
    </row>
    <row r="14" spans="1:20" s="2" customFormat="1" ht="24.75" customHeight="1" thickBot="1" x14ac:dyDescent="0.3">
      <c r="A14" s="73" t="s">
        <v>19</v>
      </c>
      <c r="B14" s="74"/>
      <c r="C14" s="80"/>
      <c r="D14" s="81"/>
      <c r="E14" s="80"/>
      <c r="F14" s="81"/>
      <c r="G14" s="80"/>
      <c r="H14" s="81"/>
      <c r="I14" s="75">
        <f>103.2+103.2+41.2</f>
        <v>247.60000000000002</v>
      </c>
      <c r="J14" s="76"/>
      <c r="K14" s="75">
        <f>174+61.1</f>
        <v>235.1</v>
      </c>
      <c r="L14" s="77"/>
      <c r="M14" s="78">
        <f>I14+K14</f>
        <v>482.70000000000005</v>
      </c>
      <c r="N14" s="79"/>
      <c r="O14" s="30"/>
    </row>
    <row r="15" spans="1:20" s="2" customFormat="1" ht="20.25" customHeight="1" thickBot="1" x14ac:dyDescent="0.3">
      <c r="A15" s="24" t="s">
        <v>20</v>
      </c>
      <c r="B15" s="25"/>
      <c r="C15" s="22"/>
      <c r="D15" s="22"/>
      <c r="E15" s="22"/>
      <c r="F15" s="22"/>
      <c r="G15" s="22"/>
      <c r="H15" s="22"/>
      <c r="I15" s="50">
        <f>SUM(I13:J14)</f>
        <v>471</v>
      </c>
      <c r="J15" s="51"/>
      <c r="K15" s="50">
        <f>SUM(K13:L14)</f>
        <v>470.2</v>
      </c>
      <c r="L15" s="52"/>
      <c r="M15" s="50">
        <f>SUM(M13:N14)</f>
        <v>941.2</v>
      </c>
      <c r="N15" s="51"/>
      <c r="O15" s="31"/>
    </row>
    <row r="16" spans="1:20" s="2" customFormat="1" ht="20.25" customHeight="1" thickBot="1" x14ac:dyDescent="0.3">
      <c r="A16" s="13"/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9"/>
    </row>
    <row r="17" spans="1:17" s="2" customFormat="1" ht="51" customHeight="1" x14ac:dyDescent="0.25">
      <c r="A17" s="68" t="s">
        <v>21</v>
      </c>
      <c r="B17" s="68"/>
      <c r="C17" s="69">
        <v>1</v>
      </c>
      <c r="D17" s="69"/>
      <c r="E17" s="69"/>
      <c r="F17" s="69"/>
      <c r="G17" s="69" t="s">
        <v>15</v>
      </c>
      <c r="H17" s="69"/>
      <c r="I17" s="69"/>
      <c r="J17" s="69"/>
      <c r="K17" s="69"/>
      <c r="L17" s="70"/>
      <c r="M17" s="71"/>
      <c r="N17" s="72"/>
      <c r="O17" s="32"/>
    </row>
    <row r="18" spans="1:17" s="2" customFormat="1" ht="24" customHeight="1" x14ac:dyDescent="0.25">
      <c r="A18" s="60" t="s">
        <v>17</v>
      </c>
      <c r="B18" s="61"/>
      <c r="C18" s="62"/>
      <c r="D18" s="63"/>
      <c r="E18" s="62"/>
      <c r="F18" s="63"/>
      <c r="G18" s="62"/>
      <c r="H18" s="63"/>
      <c r="I18" s="64">
        <f>52+52+9</f>
        <v>113</v>
      </c>
      <c r="J18" s="65"/>
      <c r="K18" s="64">
        <v>0</v>
      </c>
      <c r="L18" s="66"/>
      <c r="M18" s="58">
        <f>I18+K18</f>
        <v>113</v>
      </c>
      <c r="N18" s="59"/>
      <c r="O18" s="30"/>
    </row>
    <row r="19" spans="1:17" s="2" customFormat="1" ht="20.25" customHeight="1" thickBot="1" x14ac:dyDescent="0.3">
      <c r="A19" s="60" t="s">
        <v>19</v>
      </c>
      <c r="B19" s="61"/>
      <c r="C19" s="62"/>
      <c r="D19" s="63"/>
      <c r="E19" s="62"/>
      <c r="F19" s="63"/>
      <c r="G19" s="62"/>
      <c r="H19" s="63"/>
      <c r="I19" s="64">
        <f>52+52</f>
        <v>104</v>
      </c>
      <c r="J19" s="65"/>
      <c r="K19" s="64">
        <v>0</v>
      </c>
      <c r="L19" s="66"/>
      <c r="M19" s="58">
        <f>I19+K19</f>
        <v>104</v>
      </c>
      <c r="N19" s="67"/>
      <c r="O19" s="33"/>
    </row>
    <row r="20" spans="1:17" s="2" customFormat="1" ht="18.75" customHeight="1" thickBot="1" x14ac:dyDescent="0.3">
      <c r="A20" s="24" t="s">
        <v>20</v>
      </c>
      <c r="B20" s="25"/>
      <c r="C20" s="22"/>
      <c r="D20" s="22"/>
      <c r="E20" s="22"/>
      <c r="F20" s="22"/>
      <c r="G20" s="22"/>
      <c r="H20" s="22"/>
      <c r="I20" s="50">
        <f>SUM(I18:J19)</f>
        <v>217</v>
      </c>
      <c r="J20" s="51"/>
      <c r="K20" s="50">
        <f>SUM(K18:L19)</f>
        <v>0</v>
      </c>
      <c r="L20" s="52"/>
      <c r="M20" s="50">
        <f>SUM(M18:N19)</f>
        <v>217</v>
      </c>
      <c r="N20" s="51"/>
      <c r="O20" s="31"/>
    </row>
    <row r="21" spans="1:17" s="2" customFormat="1" ht="24" customHeight="1" thickBot="1" x14ac:dyDescent="0.3">
      <c r="M21" s="34"/>
      <c r="N21" s="35"/>
      <c r="O21" s="29"/>
    </row>
    <row r="22" spans="1:17" s="2" customFormat="1" ht="16.5" customHeight="1" thickBot="1" x14ac:dyDescent="0.3">
      <c r="A22" s="53" t="s">
        <v>22</v>
      </c>
      <c r="B22" s="52"/>
      <c r="C22" s="54"/>
      <c r="D22" s="55"/>
      <c r="E22" s="56"/>
      <c r="F22" s="55"/>
      <c r="G22" s="56"/>
      <c r="H22" s="55"/>
      <c r="I22" s="57">
        <f>I15+I20</f>
        <v>688</v>
      </c>
      <c r="J22" s="51"/>
      <c r="K22" s="50">
        <f>K15+K20</f>
        <v>470.2</v>
      </c>
      <c r="L22" s="52"/>
      <c r="M22" s="50">
        <f>M15+M20</f>
        <v>1158.2</v>
      </c>
      <c r="N22" s="51"/>
      <c r="O22" s="29"/>
      <c r="Q22" s="23"/>
    </row>
    <row r="23" spans="1:17" ht="28.5" customHeight="1" x14ac:dyDescent="0.25">
      <c r="A23" s="44" t="s">
        <v>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7" ht="18" customHeight="1" x14ac:dyDescent="0.25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7" ht="33" customHeight="1" x14ac:dyDescent="0.25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 sheet="1" objects="1" scenarios="1"/>
  <mergeCells count="83">
    <mergeCell ref="A1:N3"/>
    <mergeCell ref="A6:B6"/>
    <mergeCell ref="C6:D6"/>
    <mergeCell ref="E6:F6"/>
    <mergeCell ref="G6:H6"/>
    <mergeCell ref="I6:J6"/>
    <mergeCell ref="K6:L6"/>
    <mergeCell ref="M6:N6"/>
    <mergeCell ref="M7:N7"/>
    <mergeCell ref="A10:N10"/>
    <mergeCell ref="A23:N23"/>
    <mergeCell ref="A24:N24"/>
    <mergeCell ref="A25:N25"/>
    <mergeCell ref="A8:B8"/>
    <mergeCell ref="M8:N8"/>
    <mergeCell ref="A11:B11"/>
    <mergeCell ref="C11:D11"/>
    <mergeCell ref="A7:B7"/>
    <mergeCell ref="C7:D7"/>
    <mergeCell ref="E7:F7"/>
    <mergeCell ref="G7:H7"/>
    <mergeCell ref="I7:J7"/>
    <mergeCell ref="K7:L7"/>
    <mergeCell ref="E11:F11"/>
    <mergeCell ref="G11:H11"/>
    <mergeCell ref="I11:J11"/>
    <mergeCell ref="K11:L11"/>
    <mergeCell ref="M11:N11"/>
    <mergeCell ref="K12:L12"/>
    <mergeCell ref="M12:N12"/>
    <mergeCell ref="A12:B12"/>
    <mergeCell ref="C12:D12"/>
    <mergeCell ref="E12:F12"/>
    <mergeCell ref="G12:H12"/>
    <mergeCell ref="I12:J12"/>
    <mergeCell ref="A14:B14"/>
    <mergeCell ref="I14:J14"/>
    <mergeCell ref="K14:L14"/>
    <mergeCell ref="M14:N14"/>
    <mergeCell ref="C13:D13"/>
    <mergeCell ref="E13:F13"/>
    <mergeCell ref="G13:H13"/>
    <mergeCell ref="C14:D14"/>
    <mergeCell ref="E14:F14"/>
    <mergeCell ref="G14:H14"/>
    <mergeCell ref="A13:B13"/>
    <mergeCell ref="I13:J13"/>
    <mergeCell ref="K13:L13"/>
    <mergeCell ref="M13:N13"/>
    <mergeCell ref="I15:J15"/>
    <mergeCell ref="K15:L15"/>
    <mergeCell ref="M15:N15"/>
    <mergeCell ref="A17:B17"/>
    <mergeCell ref="C17:D17"/>
    <mergeCell ref="E17:F17"/>
    <mergeCell ref="G17:H17"/>
    <mergeCell ref="I17:J17"/>
    <mergeCell ref="K17:L17"/>
    <mergeCell ref="M17:N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I20:J20"/>
    <mergeCell ref="K20:L20"/>
    <mergeCell ref="M20:N20"/>
    <mergeCell ref="M22:N22"/>
    <mergeCell ref="A22:B22"/>
    <mergeCell ref="C22:D22"/>
    <mergeCell ref="E22:F22"/>
    <mergeCell ref="G22:H22"/>
    <mergeCell ref="I22:J22"/>
    <mergeCell ref="K22:L22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trasp.SS  MORELLI</vt:lpstr>
      <vt:lpstr>calcoli </vt:lpstr>
      <vt:lpstr>'calcoli '!Area_stampa</vt:lpstr>
      <vt:lpstr>'trasp.SS  MORELLI'!Area_stampa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2023-06-19T13:06:02Z</cp:lastPrinted>
  <dcterms:created xsi:type="dcterms:W3CDTF">2014-01-14T13:52:25Z</dcterms:created>
  <dcterms:modified xsi:type="dcterms:W3CDTF">2023-06-19T15:14:21Z</dcterms:modified>
</cp:coreProperties>
</file>