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 dir coll presidente e sottoseg" sheetId="1" r:id="rId1"/>
  </sheets>
  <definedNames/>
  <calcPr fullCalcOnLoad="1"/>
</workbook>
</file>

<file path=xl/sharedStrings.xml><?xml version="1.0" encoding="utf-8"?>
<sst xmlns="http://schemas.openxmlformats.org/spreadsheetml/2006/main" count="245" uniqueCount="128">
  <si>
    <t>COGNOME E NOME</t>
  </si>
  <si>
    <t>E</t>
  </si>
  <si>
    <t>R</t>
  </si>
  <si>
    <t>RANA FRANCESCO</t>
  </si>
  <si>
    <t>C/FR</t>
  </si>
  <si>
    <t>Incarico</t>
  </si>
  <si>
    <t>II fascia</t>
  </si>
  <si>
    <t>Posizione giuridica</t>
  </si>
  <si>
    <t>erogato dall'Amministrazione di appartenenza</t>
  </si>
  <si>
    <t>note</t>
  </si>
  <si>
    <t>Legenda</t>
  </si>
  <si>
    <t>Ruolo</t>
  </si>
  <si>
    <t>Comando/Fuori ruolo</t>
  </si>
  <si>
    <t>Estraneo</t>
  </si>
  <si>
    <t>Consigliere Presidente</t>
  </si>
  <si>
    <t>SANNA FRANCESCO</t>
  </si>
  <si>
    <t>Deputato</t>
  </si>
  <si>
    <t>A TITOLO GRATUITO</t>
  </si>
  <si>
    <t>CESARE MASSIMILIANO</t>
  </si>
  <si>
    <t>GARNERO ANDREA</t>
  </si>
  <si>
    <t>indennità di diretta collaborazione a.l.</t>
  </si>
  <si>
    <t>PARISI LUCIA</t>
  </si>
  <si>
    <t>LEVSTICK SONJA</t>
  </si>
  <si>
    <t>GRASSI STEFANO</t>
  </si>
  <si>
    <t>GALLO CRISTIANO</t>
  </si>
  <si>
    <t>FILECCIA DEBORA</t>
  </si>
  <si>
    <t>CERRETO ROBERTO</t>
  </si>
  <si>
    <t>BOSELLI DANIELA</t>
  </si>
  <si>
    <t>RETRIBUZIONI LORDE
 INCARICHI  PRESSO GLI UFFICI DI DIRETTA COLLABORAZIONE</t>
  </si>
  <si>
    <t xml:space="preserve">Consigliere per gli affari economici </t>
  </si>
  <si>
    <t xml:space="preserve">Consigliere per gli affari europei </t>
  </si>
  <si>
    <t xml:space="preserve">Segretario Particolare </t>
  </si>
  <si>
    <t xml:space="preserve">Capo Segreteria particolare </t>
  </si>
  <si>
    <t xml:space="preserve">Capo Segreteria tecnica </t>
  </si>
  <si>
    <t xml:space="preserve"> SOTTOSEGRETARIO DI STATO - SEGRETARIO DEL CONSIGLIO DEI MINISTRI, Cons. Filippo PATRONI GRIFFI</t>
  </si>
  <si>
    <t>PRESIDENTE DEL CONSIGLIO DEI MINISTRI, on. Enrico LETTA</t>
  </si>
  <si>
    <t>Retribuzione di posizione variabile a.l./ emolumento accessorio a.l.</t>
  </si>
  <si>
    <t>Trattamento economico fondamentale</t>
  </si>
  <si>
    <t xml:space="preserve">Capo Segreteria </t>
  </si>
  <si>
    <t>Consigliere per il cerimoniale</t>
  </si>
  <si>
    <t>Assistente per le relazioni economiche internazionali e G20</t>
  </si>
  <si>
    <t>Assistente per i rapporti con il Segretariato Generale</t>
  </si>
  <si>
    <t xml:space="preserve">Esperto </t>
  </si>
  <si>
    <t>(oltre 4% e IVA di legge)</t>
  </si>
  <si>
    <t xml:space="preserve">Cons. per i rapporti politici e territoriali </t>
  </si>
  <si>
    <t>DI RAIMONDO LUCA</t>
  </si>
  <si>
    <t>UFFICIO DEL CONSIGLIERE DIPLOMATICO DEL PRESIDENTE</t>
  </si>
  <si>
    <t>UFFICIO STAMPA E DEL PORTAVOCE DEL PRESIDENTE</t>
  </si>
  <si>
    <t>UFFICIO DEL CONSIGLIERE MILITARE DEL PRESIDENTE</t>
  </si>
  <si>
    <t>VICEPRESIDENTE DEL CONSIGLIO DEI MINISTRI, on. Angelino ALFANO</t>
  </si>
  <si>
    <t xml:space="preserve"> SOTTOSEGRETARIO DI STATO CON DELEGA ALL'EDITORIA ED ALL'ATTUAZIONE DEL PROGRAMMA DI GOVERNO Dott. Giovanni LEGNINI</t>
  </si>
  <si>
    <t xml:space="preserve"> SOTTOSEGRETARIO DI STATO CON DELEGA PER LA SICUREZZA DELLA REPUBBLICA  Sen. Domenico MINNITI, detto Marco</t>
  </si>
  <si>
    <t>CALISE ALESSANDRA</t>
  </si>
  <si>
    <t>Responsabile per gli eventi e per il coordinamento del monitoraggio delle agenzie e assistente per il coordinamento della rassegna stampa</t>
  </si>
  <si>
    <t>DELL'OREFICE FABRIZIO</t>
  </si>
  <si>
    <t>GIANOLLA RODOLFO</t>
  </si>
  <si>
    <t>Assistente per la sala stampa e gli eventi</t>
  </si>
  <si>
    <t>NARDI MONICA</t>
  </si>
  <si>
    <t>Portavoce del Governo e responsabile della comunicazione del Presidente</t>
  </si>
  <si>
    <t>Coordinatore amministrativo</t>
  </si>
  <si>
    <t>TREVISI GIANMARCO</t>
  </si>
  <si>
    <t>Capo Ufficio Stampa e Portavoce del Presidente</t>
  </si>
  <si>
    <t>PAGANI FABRIZIO</t>
  </si>
  <si>
    <t>Consigliere e Sherpa G20</t>
  </si>
  <si>
    <t>MACCHIAROLA GIOVANNANTONIO</t>
  </si>
  <si>
    <t>Capo della Segreteria Particolare</t>
  </si>
  <si>
    <t>MAZZAMUTO SALVATORE</t>
  </si>
  <si>
    <t>Consigliere per le questioni giuridiche</t>
  </si>
  <si>
    <t>STRANO MANLIO</t>
  </si>
  <si>
    <t>Capo di Gabinetto</t>
  </si>
  <si>
    <t>SUBRANNI DANILA</t>
  </si>
  <si>
    <t>Portavoce</t>
  </si>
  <si>
    <t>CAPUZZI FRANCESCA</t>
  </si>
  <si>
    <t>PASSONI ACHILLE</t>
  </si>
  <si>
    <t>Capo della Segreteria particolare e tecnica</t>
  </si>
  <si>
    <t xml:space="preserve">R
</t>
  </si>
  <si>
    <t xml:space="preserve">C/FR
</t>
  </si>
  <si>
    <t>trattamento economico erogato dall'Amministrazione di appartenenza</t>
  </si>
  <si>
    <t xml:space="preserve">Distacco </t>
  </si>
  <si>
    <t xml:space="preserve">C/FR 
</t>
  </si>
  <si>
    <t>Esp</t>
  </si>
  <si>
    <t>RAPONE ANNA RITA</t>
  </si>
  <si>
    <t>Segretario particolre</t>
  </si>
  <si>
    <t>GENOVESE SIMONA</t>
  </si>
  <si>
    <t>Coordinatore della Segreteria tecnica</t>
  </si>
  <si>
    <t>TRITTO ANGELINA</t>
  </si>
  <si>
    <t>Responsabile per l'area attuazione del programma di governo</t>
  </si>
  <si>
    <t>CURCI VELIA</t>
  </si>
  <si>
    <t>CARULLI ADAMO</t>
  </si>
  <si>
    <t>Portavoce del Sottosegretario alla Presidenza del Consiglio dei Ministri-Segretario del Consiglio dei Ministri</t>
  </si>
  <si>
    <t>Esperto/consulente/consigliere</t>
  </si>
  <si>
    <t>VARRICCHIO ARMANDO</t>
  </si>
  <si>
    <t>Consigliere Diplomatico del Presidente</t>
  </si>
  <si>
    <t>BOMBARDIERE NICOLETTA</t>
  </si>
  <si>
    <t>Consigliere Diplomatico Aggiunto del Presidente</t>
  </si>
  <si>
    <t>LANGELLA RAFFAELE</t>
  </si>
  <si>
    <t>Funzionario appartenente alla carriera diplomatica</t>
  </si>
  <si>
    <t>SOKOLOWICZ FABIO</t>
  </si>
  <si>
    <t>TOSCHI PAOLO</t>
  </si>
  <si>
    <t>TATARELLI ANNA MARIA</t>
  </si>
  <si>
    <t>LORIA EMANUELE</t>
  </si>
  <si>
    <t>CASCIOLI RAFFAELLA</t>
  </si>
  <si>
    <t>Esperto</t>
  </si>
  <si>
    <t>BIASIZZO EDUARD</t>
  </si>
  <si>
    <t>Consigliere per le questioni inerenti l'area dei Balcani e del Mediterraneo e per l'internazionalizzazione delle imprese a supporto del sistema paese</t>
  </si>
  <si>
    <t>DELFINI EMILIO</t>
  </si>
  <si>
    <t>Esperto per l'esame nelle materie di competenza dell'ufficio, inerenti il programma "Galileo"</t>
  </si>
  <si>
    <t>A titolo gratuito</t>
  </si>
  <si>
    <t>PURI PAOLO</t>
  </si>
  <si>
    <t>Capo dell'Area attività strategiche e infrastrutture critiche</t>
  </si>
  <si>
    <t>CORNACCHIONE GIORGIO</t>
  </si>
  <si>
    <t>Consigliere Militare - Capo ufficio</t>
  </si>
  <si>
    <t>LABIANCO ANTONIO</t>
  </si>
  <si>
    <t>LIOTTA MARIO</t>
  </si>
  <si>
    <t>Capo dell'Area Affari Militari, Coord., Supporto e Gestione Risorse</t>
  </si>
  <si>
    <t>Capo Segreteria Unica COPS e NISP</t>
  </si>
  <si>
    <t>Consigliere militare Aggiunto</t>
  </si>
  <si>
    <t>MORGANTE LUCIO</t>
  </si>
  <si>
    <t>REGA ROSELLA</t>
  </si>
  <si>
    <t>CORTESE SALVATORE</t>
  </si>
  <si>
    <t>MORSIA JONATHAN</t>
  </si>
  <si>
    <t>Capo segreteria attività strategiche</t>
  </si>
  <si>
    <t xml:space="preserve">Distacco
E (?) 
 </t>
  </si>
  <si>
    <t>COLELLA ANTONIO</t>
  </si>
  <si>
    <t>Capo Segreteria sicurezza cibernetica</t>
  </si>
  <si>
    <t>FRANZA ANTONINO</t>
  </si>
  <si>
    <t>Capo Segreteria per le infrastrutture critiche</t>
  </si>
  <si>
    <t>BIANCO ANTONIO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</si>
</sst>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64" fontId="0" fillId="0" borderId="0" applyFont="0" applyFill="0" applyBorder="0" applyAlignment="0" applyProtection="0"/>
    <xf numFmtId="0" fontId="12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4" fillId="16" borderId="5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3" fontId="2" fillId="24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3" fontId="2" fillId="0" borderId="10" xfId="51" applyNumberFormat="1" applyFont="1" applyFill="1" applyBorder="1" applyAlignment="1">
      <alignment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43" fontId="3" fillId="24" borderId="10" xfId="0" applyNumberFormat="1" applyFont="1" applyFill="1" applyBorder="1" applyAlignment="1">
      <alignment horizontal="center" vertical="center" wrapText="1"/>
    </xf>
    <xf numFmtId="41" fontId="3" fillId="24" borderId="10" xfId="0" applyNumberFormat="1" applyFont="1" applyFill="1" applyBorder="1" applyAlignment="1">
      <alignment horizontal="center" vertical="center" wrapText="1"/>
    </xf>
    <xf numFmtId="43" fontId="2" fillId="24" borderId="10" xfId="51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41" fontId="2" fillId="24" borderId="0" xfId="0" applyNumberFormat="1" applyFont="1" applyFill="1" applyBorder="1" applyAlignment="1">
      <alignment horizontal="center" vertical="center" wrapText="1"/>
    </xf>
    <xf numFmtId="41" fontId="2" fillId="24" borderId="10" xfId="0" applyNumberFormat="1" applyFont="1" applyFill="1" applyBorder="1" applyAlignment="1">
      <alignment horizontal="center" vertical="center" wrapText="1"/>
    </xf>
    <xf numFmtId="43" fontId="2" fillId="24" borderId="0" xfId="0" applyNumberFormat="1" applyFont="1" applyFill="1" applyBorder="1" applyAlignment="1">
      <alignment horizontal="center" vertical="center" wrapText="1"/>
    </xf>
    <xf numFmtId="43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51" applyNumberFormat="1" applyFont="1" applyFill="1" applyBorder="1" applyAlignment="1">
      <alignment vertical="center" wrapText="1"/>
      <protection/>
    </xf>
    <xf numFmtId="43" fontId="2" fillId="0" borderId="0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4" fontId="3" fillId="24" borderId="11" xfId="0" applyNumberFormat="1" applyFont="1" applyFill="1" applyBorder="1" applyAlignment="1">
      <alignment horizontal="center" vertical="center" wrapText="1"/>
    </xf>
    <xf numFmtId="43" fontId="3" fillId="24" borderId="11" xfId="0" applyNumberFormat="1" applyFont="1" applyFill="1" applyBorder="1" applyAlignment="1">
      <alignment horizontal="center" vertical="center" wrapText="1"/>
    </xf>
    <xf numFmtId="41" fontId="3" fillId="2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3" fontId="2" fillId="24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1" fontId="2" fillId="24" borderId="1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43" fontId="2" fillId="0" borderId="14" xfId="51" applyNumberFormat="1" applyFont="1" applyFill="1" applyBorder="1" applyAlignment="1">
      <alignment vertical="center" wrapText="1"/>
      <protection/>
    </xf>
    <xf numFmtId="43" fontId="2" fillId="0" borderId="14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3" fontId="2" fillId="24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3" fontId="2" fillId="24" borderId="12" xfId="0" applyNumberFormat="1" applyFont="1" applyFill="1" applyBorder="1" applyAlignment="1">
      <alignment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vertical="center" wrapText="1"/>
    </xf>
    <xf numFmtId="43" fontId="2" fillId="24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3" fontId="2" fillId="0" borderId="10" xfId="51" applyNumberFormat="1" applyFont="1" applyFill="1" applyBorder="1" applyAlignment="1">
      <alignment horizontal="center" vertical="center" wrapText="1"/>
      <protection/>
    </xf>
    <xf numFmtId="14" fontId="2" fillId="24" borderId="11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84"/>
  <sheetViews>
    <sheetView tabSelected="1" zoomScalePageLayoutView="0" workbookViewId="0" topLeftCell="A1">
      <selection activeCell="E59" sqref="E59"/>
    </sheetView>
  </sheetViews>
  <sheetFormatPr defaultColWidth="9.140625" defaultRowHeight="24" customHeight="1"/>
  <cols>
    <col min="1" max="1" width="3.8515625" style="12" customWidth="1"/>
    <col min="2" max="2" width="21.140625" style="12" customWidth="1"/>
    <col min="3" max="3" width="28.8515625" style="25" customWidth="1"/>
    <col min="4" max="4" width="15.421875" style="25" customWidth="1"/>
    <col min="5" max="5" width="19.00390625" style="25" customWidth="1"/>
    <col min="6" max="6" width="15.421875" style="26" customWidth="1"/>
    <col min="7" max="7" width="15.421875" style="28" customWidth="1"/>
    <col min="8" max="8" width="20.57421875" style="25" customWidth="1"/>
    <col min="9" max="16384" width="9.140625" style="12" customWidth="1"/>
  </cols>
  <sheetData>
    <row r="1" spans="1:8" ht="32.25" customHeight="1">
      <c r="A1" s="93" t="s">
        <v>28</v>
      </c>
      <c r="B1" s="93"/>
      <c r="C1" s="93"/>
      <c r="D1" s="93"/>
      <c r="E1" s="93"/>
      <c r="F1" s="93"/>
      <c r="G1" s="93"/>
      <c r="H1" s="93"/>
    </row>
    <row r="2" spans="1:8" ht="33" customHeight="1">
      <c r="A2" s="92" t="s">
        <v>35</v>
      </c>
      <c r="B2" s="92"/>
      <c r="C2" s="92"/>
      <c r="D2" s="92"/>
      <c r="E2" s="92"/>
      <c r="F2" s="92"/>
      <c r="G2" s="92"/>
      <c r="H2" s="92"/>
    </row>
    <row r="3" spans="1:8" ht="42" customHeight="1">
      <c r="A3" s="43"/>
      <c r="B3" s="44" t="s">
        <v>0</v>
      </c>
      <c r="C3" s="45" t="s">
        <v>5</v>
      </c>
      <c r="D3" s="44" t="s">
        <v>7</v>
      </c>
      <c r="E3" s="44" t="s">
        <v>37</v>
      </c>
      <c r="F3" s="46" t="s">
        <v>36</v>
      </c>
      <c r="G3" s="46" t="s">
        <v>20</v>
      </c>
      <c r="H3" s="47" t="s">
        <v>9</v>
      </c>
    </row>
    <row r="4" spans="1:8" ht="30" customHeight="1">
      <c r="A4" s="43">
        <v>1</v>
      </c>
      <c r="B4" s="10" t="s">
        <v>26</v>
      </c>
      <c r="C4" s="52" t="s">
        <v>14</v>
      </c>
      <c r="D4" s="66" t="s">
        <v>76</v>
      </c>
      <c r="E4" s="44"/>
      <c r="F4" s="46"/>
      <c r="G4" s="29">
        <v>50000</v>
      </c>
      <c r="H4" s="47"/>
    </row>
    <row r="5" spans="1:8" ht="30" customHeight="1">
      <c r="A5" s="81">
        <f aca="true" t="shared" si="0" ref="A5:A12">A4+1</f>
        <v>2</v>
      </c>
      <c r="B5" s="10" t="s">
        <v>18</v>
      </c>
      <c r="C5" s="11" t="s">
        <v>29</v>
      </c>
      <c r="D5" s="82" t="s">
        <v>1</v>
      </c>
      <c r="E5" s="3"/>
      <c r="F5" s="32"/>
      <c r="G5" s="32">
        <v>130000</v>
      </c>
      <c r="H5" s="32"/>
    </row>
    <row r="6" spans="1:8" ht="30" customHeight="1">
      <c r="A6" s="38">
        <f t="shared" si="0"/>
        <v>3</v>
      </c>
      <c r="B6" s="18" t="s">
        <v>25</v>
      </c>
      <c r="C6" s="1" t="s">
        <v>38</v>
      </c>
      <c r="D6" s="9" t="s">
        <v>1</v>
      </c>
      <c r="E6" s="32">
        <f>55397.45+36299.64</f>
        <v>91697.09</v>
      </c>
      <c r="F6" s="31">
        <v>70000</v>
      </c>
      <c r="G6" s="31">
        <v>23400</v>
      </c>
      <c r="H6" s="13"/>
    </row>
    <row r="7" spans="1:8" ht="30" customHeight="1">
      <c r="A7" s="38">
        <f t="shared" si="0"/>
        <v>4</v>
      </c>
      <c r="B7" s="18" t="s">
        <v>24</v>
      </c>
      <c r="C7" s="1" t="s">
        <v>39</v>
      </c>
      <c r="D7" s="35" t="s">
        <v>76</v>
      </c>
      <c r="E7" s="37" t="s">
        <v>8</v>
      </c>
      <c r="F7" s="15">
        <v>71000</v>
      </c>
      <c r="G7" s="15">
        <v>16000</v>
      </c>
      <c r="H7" s="13"/>
    </row>
    <row r="8" spans="1:8" ht="30" customHeight="1">
      <c r="A8" s="38">
        <f t="shared" si="0"/>
        <v>5</v>
      </c>
      <c r="B8" s="36" t="s">
        <v>19</v>
      </c>
      <c r="C8" s="13" t="s">
        <v>40</v>
      </c>
      <c r="D8" s="30" t="s">
        <v>1</v>
      </c>
      <c r="E8" s="37"/>
      <c r="F8" s="15"/>
      <c r="G8" s="15">
        <v>25000</v>
      </c>
      <c r="H8" s="13"/>
    </row>
    <row r="9" spans="1:8" ht="30" customHeight="1">
      <c r="A9" s="81">
        <f t="shared" si="0"/>
        <v>6</v>
      </c>
      <c r="B9" s="10" t="s">
        <v>23</v>
      </c>
      <c r="C9" s="33" t="s">
        <v>30</v>
      </c>
      <c r="D9" s="9" t="s">
        <v>122</v>
      </c>
      <c r="E9" s="32">
        <f>55397.45+36299.64</f>
        <v>91697.09</v>
      </c>
      <c r="F9" s="32">
        <v>70000</v>
      </c>
      <c r="G9" s="3">
        <v>33000</v>
      </c>
      <c r="H9" s="1"/>
    </row>
    <row r="10" spans="1:8" ht="30" customHeight="1">
      <c r="A10" s="38">
        <f t="shared" si="0"/>
        <v>7</v>
      </c>
      <c r="B10" s="18" t="s">
        <v>62</v>
      </c>
      <c r="C10" s="33" t="s">
        <v>63</v>
      </c>
      <c r="D10" s="9" t="s">
        <v>78</v>
      </c>
      <c r="E10" s="89" t="s">
        <v>77</v>
      </c>
      <c r="F10" s="88"/>
      <c r="G10" s="15"/>
      <c r="H10" s="13"/>
    </row>
    <row r="11" spans="1:8" ht="30" customHeight="1">
      <c r="A11" s="38">
        <f t="shared" si="0"/>
        <v>8</v>
      </c>
      <c r="B11" s="34" t="s">
        <v>21</v>
      </c>
      <c r="C11" s="1" t="s">
        <v>41</v>
      </c>
      <c r="D11" s="35" t="s">
        <v>79</v>
      </c>
      <c r="E11" s="89" t="s">
        <v>77</v>
      </c>
      <c r="F11" s="88"/>
      <c r="G11" s="15">
        <v>48466.48</v>
      </c>
      <c r="H11" s="13"/>
    </row>
    <row r="12" spans="1:8" ht="30" customHeight="1">
      <c r="A12" s="38">
        <f t="shared" si="0"/>
        <v>9</v>
      </c>
      <c r="B12" s="10" t="s">
        <v>15</v>
      </c>
      <c r="C12" s="1" t="s">
        <v>44</v>
      </c>
      <c r="D12" s="2" t="s">
        <v>16</v>
      </c>
      <c r="E12" s="89" t="s">
        <v>17</v>
      </c>
      <c r="F12" s="94"/>
      <c r="G12" s="88"/>
      <c r="H12" s="13"/>
    </row>
    <row r="13" spans="1:7" ht="30" customHeight="1">
      <c r="A13" s="51"/>
      <c r="B13" s="54"/>
      <c r="C13" s="7"/>
      <c r="D13" s="60"/>
      <c r="E13" s="40"/>
      <c r="F13" s="61"/>
      <c r="G13" s="61"/>
    </row>
    <row r="14" spans="1:7" ht="30" customHeight="1">
      <c r="A14" s="51"/>
      <c r="B14" s="54"/>
      <c r="C14" s="7"/>
      <c r="D14" s="60"/>
      <c r="E14" s="40"/>
      <c r="F14" s="61"/>
      <c r="G14" s="61"/>
    </row>
    <row r="15" spans="1:7" ht="30" customHeight="1">
      <c r="A15" s="51"/>
      <c r="B15" s="54"/>
      <c r="C15" s="7"/>
      <c r="D15" s="60"/>
      <c r="E15" s="40"/>
      <c r="F15" s="61"/>
      <c r="G15" s="61"/>
    </row>
    <row r="16" spans="1:8" ht="33" customHeight="1">
      <c r="A16" s="92" t="s">
        <v>49</v>
      </c>
      <c r="B16" s="92"/>
      <c r="C16" s="92"/>
      <c r="D16" s="92"/>
      <c r="E16" s="92"/>
      <c r="F16" s="92"/>
      <c r="G16" s="92"/>
      <c r="H16" s="92"/>
    </row>
    <row r="17" spans="1:8" ht="48" customHeight="1">
      <c r="A17" s="43"/>
      <c r="B17" s="44" t="s">
        <v>0</v>
      </c>
      <c r="C17" s="45" t="s">
        <v>5</v>
      </c>
      <c r="D17" s="44" t="s">
        <v>7</v>
      </c>
      <c r="E17" s="44" t="s">
        <v>37</v>
      </c>
      <c r="F17" s="46" t="s">
        <v>36</v>
      </c>
      <c r="G17" s="46" t="s">
        <v>20</v>
      </c>
      <c r="H17" s="47" t="s">
        <v>9</v>
      </c>
    </row>
    <row r="18" spans="1:8" ht="24" customHeight="1">
      <c r="A18" s="13">
        <v>1</v>
      </c>
      <c r="B18" s="16" t="s">
        <v>64</v>
      </c>
      <c r="C18" s="13" t="s">
        <v>65</v>
      </c>
      <c r="D18" s="13" t="s">
        <v>1</v>
      </c>
      <c r="E18" s="63">
        <f>55397.39+36299.7</f>
        <v>91697.09</v>
      </c>
      <c r="F18" s="64">
        <v>70000</v>
      </c>
      <c r="G18" s="65">
        <v>23400</v>
      </c>
      <c r="H18" s="27"/>
    </row>
    <row r="19" spans="1:8" ht="24" customHeight="1">
      <c r="A19" s="13">
        <v>2</v>
      </c>
      <c r="B19" s="16" t="s">
        <v>66</v>
      </c>
      <c r="C19" s="13" t="s">
        <v>67</v>
      </c>
      <c r="D19" s="13" t="s">
        <v>80</v>
      </c>
      <c r="E19" s="63"/>
      <c r="F19" s="64"/>
      <c r="G19" s="65">
        <v>50000</v>
      </c>
      <c r="H19" s="27"/>
    </row>
    <row r="20" spans="1:8" ht="21" customHeight="1">
      <c r="A20" s="13">
        <v>3</v>
      </c>
      <c r="B20" s="16" t="s">
        <v>68</v>
      </c>
      <c r="C20" s="13" t="s">
        <v>69</v>
      </c>
      <c r="D20" s="13" t="s">
        <v>1</v>
      </c>
      <c r="E20" s="63">
        <f>55397.39+36299.7</f>
        <v>91697.09</v>
      </c>
      <c r="F20" s="64">
        <v>77000</v>
      </c>
      <c r="G20" s="65">
        <v>26692.94</v>
      </c>
      <c r="H20" s="27"/>
    </row>
    <row r="21" spans="1:8" s="5" customFormat="1" ht="21" customHeight="1">
      <c r="A21" s="1">
        <v>4</v>
      </c>
      <c r="B21" s="8" t="s">
        <v>70</v>
      </c>
      <c r="C21" s="1" t="s">
        <v>71</v>
      </c>
      <c r="D21" s="1" t="s">
        <v>1</v>
      </c>
      <c r="E21" s="3"/>
      <c r="F21" s="19"/>
      <c r="G21" s="6">
        <v>60000</v>
      </c>
      <c r="H21" s="4"/>
    </row>
    <row r="22" spans="1:8" ht="21" customHeight="1">
      <c r="A22" s="25"/>
      <c r="B22" s="56"/>
      <c r="E22" s="40"/>
      <c r="F22" s="41"/>
      <c r="G22" s="42"/>
      <c r="H22" s="26"/>
    </row>
    <row r="23" spans="1:8" ht="33" customHeight="1">
      <c r="A23" s="92" t="s">
        <v>34</v>
      </c>
      <c r="B23" s="92"/>
      <c r="C23" s="92"/>
      <c r="D23" s="92"/>
      <c r="E23" s="92"/>
      <c r="F23" s="92"/>
      <c r="G23" s="92"/>
      <c r="H23" s="92"/>
    </row>
    <row r="24" spans="1:8" ht="42" customHeight="1">
      <c r="A24" s="43"/>
      <c r="B24" s="44" t="s">
        <v>0</v>
      </c>
      <c r="C24" s="45" t="s">
        <v>5</v>
      </c>
      <c r="D24" s="44" t="s">
        <v>7</v>
      </c>
      <c r="E24" s="44" t="s">
        <v>37</v>
      </c>
      <c r="F24" s="46" t="s">
        <v>36</v>
      </c>
      <c r="G24" s="46" t="s">
        <v>20</v>
      </c>
      <c r="H24" s="47" t="s">
        <v>9</v>
      </c>
    </row>
    <row r="25" spans="1:8" ht="32.25" customHeight="1">
      <c r="A25" s="13">
        <v>1</v>
      </c>
      <c r="B25" s="16" t="s">
        <v>27</v>
      </c>
      <c r="C25" s="13" t="s">
        <v>31</v>
      </c>
      <c r="D25" s="13" t="s">
        <v>75</v>
      </c>
      <c r="E25" s="78">
        <v>33043.3</v>
      </c>
      <c r="F25" s="79"/>
      <c r="G25" s="17">
        <v>28011.09</v>
      </c>
      <c r="H25" s="27"/>
    </row>
    <row r="26" spans="1:8" ht="29.25" customHeight="1">
      <c r="A26" s="13">
        <v>2</v>
      </c>
      <c r="B26" s="16" t="s">
        <v>72</v>
      </c>
      <c r="C26" s="1" t="s">
        <v>42</v>
      </c>
      <c r="D26" s="13" t="s">
        <v>4</v>
      </c>
      <c r="E26" s="68"/>
      <c r="F26" s="69"/>
      <c r="G26" s="17">
        <v>24000</v>
      </c>
      <c r="H26" s="27"/>
    </row>
    <row r="27" spans="1:8" ht="24.75" customHeight="1">
      <c r="A27" s="13">
        <v>3</v>
      </c>
      <c r="B27" s="10" t="s">
        <v>45</v>
      </c>
      <c r="C27" s="1" t="s">
        <v>42</v>
      </c>
      <c r="D27" s="9" t="s">
        <v>80</v>
      </c>
      <c r="E27" s="17"/>
      <c r="F27" s="67"/>
      <c r="G27" s="6">
        <v>12000</v>
      </c>
      <c r="H27" s="1" t="s">
        <v>43</v>
      </c>
    </row>
    <row r="28" spans="1:8" ht="24.75" customHeight="1">
      <c r="A28" s="13">
        <f>A27+1</f>
        <v>4</v>
      </c>
      <c r="B28" s="18" t="s">
        <v>22</v>
      </c>
      <c r="C28" s="1" t="s">
        <v>32</v>
      </c>
      <c r="D28" s="13" t="s">
        <v>1</v>
      </c>
      <c r="E28" s="3">
        <f>43310.9+12440.31</f>
        <v>55751.21</v>
      </c>
      <c r="F28" s="24">
        <v>32116.65</v>
      </c>
      <c r="G28" s="15">
        <v>21600</v>
      </c>
      <c r="H28" s="1"/>
    </row>
    <row r="29" spans="1:8" s="5" customFormat="1" ht="24.75" customHeight="1">
      <c r="A29" s="13">
        <f>A28+1</f>
        <v>5</v>
      </c>
      <c r="B29" s="10" t="s">
        <v>100</v>
      </c>
      <c r="C29" s="1" t="s">
        <v>42</v>
      </c>
      <c r="D29" s="9" t="s">
        <v>80</v>
      </c>
      <c r="E29" s="3"/>
      <c r="F29" s="76"/>
      <c r="G29" s="3">
        <v>12000</v>
      </c>
      <c r="H29" s="1"/>
    </row>
    <row r="30" spans="1:8" ht="24.75" customHeight="1">
      <c r="A30" s="13">
        <f>A29+1</f>
        <v>6</v>
      </c>
      <c r="B30" s="10" t="s">
        <v>3</v>
      </c>
      <c r="C30" s="1" t="s">
        <v>33</v>
      </c>
      <c r="D30" s="9" t="s">
        <v>1</v>
      </c>
      <c r="E30" s="3">
        <f>55397.39+36299.7</f>
        <v>91697.09</v>
      </c>
      <c r="F30" s="19">
        <v>70000</v>
      </c>
      <c r="G30" s="6">
        <v>23400</v>
      </c>
      <c r="H30" s="1"/>
    </row>
    <row r="31" spans="1:8" ht="24.75" customHeight="1">
      <c r="A31" s="25"/>
      <c r="B31" s="54"/>
      <c r="C31" s="7"/>
      <c r="D31" s="39"/>
      <c r="E31" s="40"/>
      <c r="F31" s="41"/>
      <c r="G31" s="42"/>
      <c r="H31" s="7"/>
    </row>
    <row r="32" spans="1:8" ht="24.75" customHeight="1">
      <c r="A32" s="25"/>
      <c r="B32" s="54"/>
      <c r="C32" s="7"/>
      <c r="D32" s="39"/>
      <c r="E32" s="40"/>
      <c r="F32" s="41"/>
      <c r="G32" s="42"/>
      <c r="H32" s="7"/>
    </row>
    <row r="33" spans="1:8" ht="45" customHeight="1">
      <c r="A33" s="92" t="s">
        <v>50</v>
      </c>
      <c r="B33" s="92"/>
      <c r="C33" s="92"/>
      <c r="D33" s="92"/>
      <c r="E33" s="92"/>
      <c r="F33" s="92"/>
      <c r="G33" s="92"/>
      <c r="H33" s="92"/>
    </row>
    <row r="34" spans="1:8" ht="47.25" customHeight="1">
      <c r="A34" s="43"/>
      <c r="B34" s="44" t="s">
        <v>0</v>
      </c>
      <c r="C34" s="45" t="s">
        <v>5</v>
      </c>
      <c r="D34" s="44" t="s">
        <v>7</v>
      </c>
      <c r="E34" s="44" t="s">
        <v>37</v>
      </c>
      <c r="F34" s="46" t="s">
        <v>36</v>
      </c>
      <c r="G34" s="46" t="s">
        <v>20</v>
      </c>
      <c r="H34" s="47" t="s">
        <v>9</v>
      </c>
    </row>
    <row r="35" spans="1:8" ht="27" customHeight="1">
      <c r="A35" s="43">
        <v>1</v>
      </c>
      <c r="B35" s="16" t="s">
        <v>127</v>
      </c>
      <c r="C35" s="13" t="s">
        <v>42</v>
      </c>
      <c r="D35" s="13" t="s">
        <v>80</v>
      </c>
      <c r="E35" s="17"/>
      <c r="F35" s="67"/>
      <c r="G35" s="17">
        <v>12000</v>
      </c>
      <c r="H35" s="47"/>
    </row>
    <row r="36" spans="1:8" ht="27" customHeight="1">
      <c r="A36" s="13">
        <f aca="true" t="shared" si="1" ref="A36:A41">A35+1</f>
        <v>2</v>
      </c>
      <c r="B36" s="16" t="s">
        <v>88</v>
      </c>
      <c r="C36" s="13" t="s">
        <v>42</v>
      </c>
      <c r="D36" s="13" t="s">
        <v>80</v>
      </c>
      <c r="E36" s="17"/>
      <c r="F36" s="67"/>
      <c r="G36" s="17">
        <v>18000</v>
      </c>
      <c r="H36" s="27"/>
    </row>
    <row r="37" spans="1:8" ht="27" customHeight="1">
      <c r="A37" s="13">
        <f t="shared" si="1"/>
        <v>3</v>
      </c>
      <c r="B37" s="16" t="s">
        <v>119</v>
      </c>
      <c r="C37" s="13" t="s">
        <v>42</v>
      </c>
      <c r="D37" s="13" t="s">
        <v>80</v>
      </c>
      <c r="E37" s="17"/>
      <c r="F37" s="67"/>
      <c r="G37" s="17">
        <v>12000</v>
      </c>
      <c r="H37" s="27"/>
    </row>
    <row r="38" spans="1:8" ht="27" customHeight="1">
      <c r="A38" s="13">
        <f t="shared" si="1"/>
        <v>4</v>
      </c>
      <c r="B38" s="16" t="s">
        <v>87</v>
      </c>
      <c r="C38" s="13" t="s">
        <v>42</v>
      </c>
      <c r="D38" s="13" t="s">
        <v>80</v>
      </c>
      <c r="E38" s="17"/>
      <c r="F38" s="67"/>
      <c r="G38" s="17">
        <v>18000</v>
      </c>
      <c r="H38" s="27"/>
    </row>
    <row r="39" spans="1:8" ht="27" customHeight="1">
      <c r="A39" s="13">
        <f t="shared" si="1"/>
        <v>5</v>
      </c>
      <c r="B39" s="16" t="s">
        <v>83</v>
      </c>
      <c r="C39" s="13" t="s">
        <v>84</v>
      </c>
      <c r="D39" s="13" t="s">
        <v>1</v>
      </c>
      <c r="E39" s="70">
        <v>75600</v>
      </c>
      <c r="F39" s="67"/>
      <c r="G39" s="17">
        <v>34400</v>
      </c>
      <c r="H39" s="27"/>
    </row>
    <row r="40" spans="1:8" ht="27" customHeight="1">
      <c r="A40" s="13">
        <f t="shared" si="1"/>
        <v>6</v>
      </c>
      <c r="B40" s="16" t="s">
        <v>81</v>
      </c>
      <c r="C40" s="13" t="s">
        <v>82</v>
      </c>
      <c r="D40" s="13" t="s">
        <v>1</v>
      </c>
      <c r="E40" s="17">
        <v>45900</v>
      </c>
      <c r="F40" s="67"/>
      <c r="G40" s="17">
        <v>19100</v>
      </c>
      <c r="H40" s="27"/>
    </row>
    <row r="41" spans="1:8" ht="33" customHeight="1">
      <c r="A41" s="13">
        <f t="shared" si="1"/>
        <v>7</v>
      </c>
      <c r="B41" s="16" t="s">
        <v>85</v>
      </c>
      <c r="C41" s="13" t="s">
        <v>86</v>
      </c>
      <c r="D41" s="13" t="s">
        <v>4</v>
      </c>
      <c r="E41" s="32" t="s">
        <v>8</v>
      </c>
      <c r="F41" s="17">
        <v>15390</v>
      </c>
      <c r="G41" s="17">
        <v>12150</v>
      </c>
      <c r="H41" s="27"/>
    </row>
    <row r="42" spans="1:8" ht="27" customHeight="1">
      <c r="A42" s="53"/>
      <c r="B42" s="55"/>
      <c r="C42" s="53"/>
      <c r="D42" s="53"/>
      <c r="E42" s="71"/>
      <c r="F42" s="57"/>
      <c r="G42" s="57"/>
      <c r="H42" s="59"/>
    </row>
    <row r="43" spans="1:8" ht="24" customHeight="1">
      <c r="A43" s="92" t="s">
        <v>51</v>
      </c>
      <c r="B43" s="92"/>
      <c r="C43" s="92"/>
      <c r="D43" s="92"/>
      <c r="E43" s="92"/>
      <c r="F43" s="92"/>
      <c r="G43" s="92"/>
      <c r="H43" s="92"/>
    </row>
    <row r="44" spans="1:8" ht="44.25" customHeight="1">
      <c r="A44" s="43"/>
      <c r="B44" s="44" t="s">
        <v>0</v>
      </c>
      <c r="C44" s="45" t="s">
        <v>5</v>
      </c>
      <c r="D44" s="44" t="s">
        <v>7</v>
      </c>
      <c r="E44" s="44" t="s">
        <v>37</v>
      </c>
      <c r="F44" s="46" t="s">
        <v>36</v>
      </c>
      <c r="G44" s="46" t="s">
        <v>20</v>
      </c>
      <c r="H44" s="47" t="s">
        <v>9</v>
      </c>
    </row>
    <row r="45" spans="1:8" ht="24.75" customHeight="1">
      <c r="A45" s="13">
        <v>1</v>
      </c>
      <c r="B45" s="16" t="s">
        <v>73</v>
      </c>
      <c r="C45" s="13" t="s">
        <v>74</v>
      </c>
      <c r="D45" s="13" t="s">
        <v>1</v>
      </c>
      <c r="E45" s="17">
        <v>75600</v>
      </c>
      <c r="F45" s="67"/>
      <c r="G45" s="17">
        <v>44550</v>
      </c>
      <c r="H45" s="27"/>
    </row>
    <row r="46" spans="1:8" ht="24.75" customHeight="1">
      <c r="A46" s="53"/>
      <c r="B46" s="55"/>
      <c r="C46" s="53"/>
      <c r="D46" s="53"/>
      <c r="E46" s="57"/>
      <c r="F46" s="58"/>
      <c r="G46" s="57"/>
      <c r="H46" s="59"/>
    </row>
    <row r="47" spans="1:8" ht="24.75" customHeight="1">
      <c r="A47" s="25"/>
      <c r="B47" s="56"/>
      <c r="E47" s="74"/>
      <c r="F47" s="75"/>
      <c r="G47" s="74"/>
      <c r="H47" s="26"/>
    </row>
    <row r="48" spans="1:8" ht="36" customHeight="1">
      <c r="A48" s="92" t="s">
        <v>47</v>
      </c>
      <c r="B48" s="92"/>
      <c r="C48" s="92"/>
      <c r="D48" s="92"/>
      <c r="E48" s="92"/>
      <c r="F48" s="92"/>
      <c r="G48" s="92"/>
      <c r="H48" s="92"/>
    </row>
    <row r="49" spans="1:8" ht="45.75" customHeight="1">
      <c r="A49" s="43"/>
      <c r="B49" s="44" t="s">
        <v>0</v>
      </c>
      <c r="C49" s="45" t="s">
        <v>5</v>
      </c>
      <c r="D49" s="44" t="s">
        <v>7</v>
      </c>
      <c r="E49" s="44" t="s">
        <v>37</v>
      </c>
      <c r="F49" s="46" t="s">
        <v>36</v>
      </c>
      <c r="G49" s="46" t="s">
        <v>20</v>
      </c>
      <c r="H49" s="47" t="s">
        <v>9</v>
      </c>
    </row>
    <row r="50" spans="1:8" ht="42.75" customHeight="1">
      <c r="A50" s="13">
        <v>1</v>
      </c>
      <c r="B50" s="16" t="s">
        <v>52</v>
      </c>
      <c r="C50" s="13" t="s">
        <v>53</v>
      </c>
      <c r="D50" s="13" t="s">
        <v>1</v>
      </c>
      <c r="E50" s="17">
        <v>45900</v>
      </c>
      <c r="F50" s="17">
        <v>18165.03</v>
      </c>
      <c r="G50" s="17">
        <v>8935.2</v>
      </c>
      <c r="H50" s="27"/>
    </row>
    <row r="51" spans="1:8" ht="29.25" customHeight="1">
      <c r="A51" s="13">
        <f aca="true" t="shared" si="2" ref="A51:A56">A50+1</f>
        <v>2</v>
      </c>
      <c r="B51" s="16" t="s">
        <v>101</v>
      </c>
      <c r="C51" s="13" t="s">
        <v>102</v>
      </c>
      <c r="D51" s="13" t="s">
        <v>80</v>
      </c>
      <c r="E51" s="17"/>
      <c r="F51" s="17"/>
      <c r="G51" s="17">
        <v>10000</v>
      </c>
      <c r="H51" s="27"/>
    </row>
    <row r="52" spans="1:8" ht="39" customHeight="1">
      <c r="A52" s="13">
        <f t="shared" si="2"/>
        <v>3</v>
      </c>
      <c r="B52" s="16" t="s">
        <v>54</v>
      </c>
      <c r="C52" s="13" t="s">
        <v>89</v>
      </c>
      <c r="D52" s="13" t="s">
        <v>1</v>
      </c>
      <c r="E52" s="17">
        <v>91697.06</v>
      </c>
      <c r="F52" s="17">
        <v>20000</v>
      </c>
      <c r="G52" s="17">
        <v>7887.6</v>
      </c>
      <c r="H52" s="27"/>
    </row>
    <row r="53" spans="1:8" ht="33.75" customHeight="1">
      <c r="A53" s="13">
        <f t="shared" si="2"/>
        <v>4</v>
      </c>
      <c r="B53" s="16" t="s">
        <v>55</v>
      </c>
      <c r="C53" s="13" t="s">
        <v>56</v>
      </c>
      <c r="D53" s="13" t="s">
        <v>2</v>
      </c>
      <c r="E53" s="3">
        <v>47690.76</v>
      </c>
      <c r="F53" s="79"/>
      <c r="G53" s="17">
        <v>24060.45</v>
      </c>
      <c r="H53" s="27"/>
    </row>
    <row r="54" spans="1:8" ht="33.75" customHeight="1">
      <c r="A54" s="13">
        <f t="shared" si="2"/>
        <v>5</v>
      </c>
      <c r="B54" s="16" t="s">
        <v>57</v>
      </c>
      <c r="C54" s="13" t="s">
        <v>58</v>
      </c>
      <c r="D54" s="13" t="s">
        <v>1</v>
      </c>
      <c r="E54" s="17">
        <v>91697.06</v>
      </c>
      <c r="F54" s="17">
        <v>20000</v>
      </c>
      <c r="G54" s="17">
        <v>7887.6</v>
      </c>
      <c r="H54" s="27"/>
    </row>
    <row r="55" spans="1:8" ht="28.5" customHeight="1">
      <c r="A55" s="13">
        <f t="shared" si="2"/>
        <v>6</v>
      </c>
      <c r="B55" s="16" t="s">
        <v>118</v>
      </c>
      <c r="C55" s="13" t="s">
        <v>59</v>
      </c>
      <c r="D55" s="13" t="s">
        <v>75</v>
      </c>
      <c r="E55" s="17">
        <v>56076.08</v>
      </c>
      <c r="F55" s="17">
        <v>32116.65</v>
      </c>
      <c r="G55" s="17">
        <v>8000</v>
      </c>
      <c r="H55" s="27"/>
    </row>
    <row r="56" spans="1:8" ht="24" customHeight="1">
      <c r="A56" s="13">
        <f t="shared" si="2"/>
        <v>7</v>
      </c>
      <c r="B56" s="16" t="s">
        <v>60</v>
      </c>
      <c r="C56" s="13" t="s">
        <v>61</v>
      </c>
      <c r="D56" s="13" t="s">
        <v>1</v>
      </c>
      <c r="E56" s="17">
        <v>91697.06</v>
      </c>
      <c r="F56" s="17">
        <v>35000</v>
      </c>
      <c r="G56" s="17">
        <v>12888</v>
      </c>
      <c r="H56" s="27"/>
    </row>
    <row r="57" spans="1:8" ht="24" customHeight="1">
      <c r="A57" s="53"/>
      <c r="B57" s="55"/>
      <c r="C57" s="53"/>
      <c r="D57" s="53"/>
      <c r="E57" s="62"/>
      <c r="F57" s="62"/>
      <c r="G57" s="62"/>
      <c r="H57" s="59"/>
    </row>
    <row r="58" spans="1:8" ht="45.75" customHeight="1">
      <c r="A58" s="92" t="s">
        <v>46</v>
      </c>
      <c r="B58" s="92"/>
      <c r="C58" s="92"/>
      <c r="D58" s="92"/>
      <c r="E58" s="92"/>
      <c r="F58" s="92"/>
      <c r="G58" s="92"/>
      <c r="H58" s="92"/>
    </row>
    <row r="59" spans="1:8" ht="44.25" customHeight="1">
      <c r="A59" s="43"/>
      <c r="B59" s="44" t="s">
        <v>0</v>
      </c>
      <c r="C59" s="45" t="s">
        <v>5</v>
      </c>
      <c r="D59" s="44" t="s">
        <v>7</v>
      </c>
      <c r="E59" s="44" t="s">
        <v>37</v>
      </c>
      <c r="F59" s="46" t="s">
        <v>36</v>
      </c>
      <c r="G59" s="46" t="s">
        <v>20</v>
      </c>
      <c r="H59" s="47" t="s">
        <v>9</v>
      </c>
    </row>
    <row r="60" spans="1:8" ht="49.5" customHeight="1">
      <c r="A60" s="13">
        <v>1</v>
      </c>
      <c r="B60" s="16" t="s">
        <v>103</v>
      </c>
      <c r="C60" s="13" t="s">
        <v>104</v>
      </c>
      <c r="D60" s="13" t="s">
        <v>80</v>
      </c>
      <c r="E60" s="32"/>
      <c r="F60" s="17"/>
      <c r="G60" s="17">
        <v>18000</v>
      </c>
      <c r="H60" s="27"/>
    </row>
    <row r="61" spans="1:8" ht="42.75" customHeight="1">
      <c r="A61" s="13">
        <f aca="true" t="shared" si="3" ref="A61:A67">A60+1</f>
        <v>2</v>
      </c>
      <c r="B61" s="16" t="s">
        <v>93</v>
      </c>
      <c r="C61" s="13" t="s">
        <v>94</v>
      </c>
      <c r="D61" s="13" t="s">
        <v>4</v>
      </c>
      <c r="E61" s="32" t="s">
        <v>8</v>
      </c>
      <c r="F61" s="17">
        <v>85000</v>
      </c>
      <c r="G61" s="17">
        <v>6830.96</v>
      </c>
      <c r="H61" s="27"/>
    </row>
    <row r="62" spans="1:8" ht="42.75" customHeight="1">
      <c r="A62" s="13">
        <f t="shared" si="3"/>
        <v>3</v>
      </c>
      <c r="B62" s="16" t="s">
        <v>105</v>
      </c>
      <c r="C62" s="13" t="s">
        <v>106</v>
      </c>
      <c r="D62" s="13" t="s">
        <v>80</v>
      </c>
      <c r="E62" s="3" t="s">
        <v>107</v>
      </c>
      <c r="F62" s="17"/>
      <c r="G62" s="17"/>
      <c r="H62" s="27"/>
    </row>
    <row r="63" spans="1:8" ht="42.75" customHeight="1">
      <c r="A63" s="13">
        <f t="shared" si="3"/>
        <v>4</v>
      </c>
      <c r="B63" s="16" t="s">
        <v>95</v>
      </c>
      <c r="C63" s="13" t="s">
        <v>96</v>
      </c>
      <c r="D63" s="13" t="s">
        <v>4</v>
      </c>
      <c r="E63" s="32" t="s">
        <v>8</v>
      </c>
      <c r="F63" s="17">
        <v>19116.65</v>
      </c>
      <c r="G63" s="17">
        <v>15189.71</v>
      </c>
      <c r="H63" s="27"/>
    </row>
    <row r="64" spans="1:8" ht="42.75" customHeight="1">
      <c r="A64" s="13">
        <f t="shared" si="3"/>
        <v>5</v>
      </c>
      <c r="B64" s="16" t="s">
        <v>97</v>
      </c>
      <c r="C64" s="13" t="s">
        <v>96</v>
      </c>
      <c r="D64" s="13" t="s">
        <v>4</v>
      </c>
      <c r="E64" s="32" t="s">
        <v>8</v>
      </c>
      <c r="F64" s="17">
        <v>19116.65</v>
      </c>
      <c r="G64" s="17">
        <v>15189.71</v>
      </c>
      <c r="H64" s="27"/>
    </row>
    <row r="65" spans="1:8" ht="42.75" customHeight="1">
      <c r="A65" s="13">
        <f t="shared" si="3"/>
        <v>6</v>
      </c>
      <c r="B65" s="16" t="s">
        <v>99</v>
      </c>
      <c r="C65" s="1" t="s">
        <v>6</v>
      </c>
      <c r="D65" s="13" t="s">
        <v>4</v>
      </c>
      <c r="E65" s="32" t="s">
        <v>8</v>
      </c>
      <c r="F65" s="17">
        <v>19116.65</v>
      </c>
      <c r="G65" s="17">
        <v>15189.71</v>
      </c>
      <c r="H65" s="27"/>
    </row>
    <row r="66" spans="1:8" ht="42.75" customHeight="1">
      <c r="A66" s="13">
        <f t="shared" si="3"/>
        <v>7</v>
      </c>
      <c r="B66" s="16" t="s">
        <v>98</v>
      </c>
      <c r="C66" s="13" t="s">
        <v>96</v>
      </c>
      <c r="D66" s="13" t="s">
        <v>4</v>
      </c>
      <c r="E66" s="32" t="s">
        <v>8</v>
      </c>
      <c r="F66" s="17">
        <v>19116.65</v>
      </c>
      <c r="G66" s="17">
        <f>15189.71+9261.05</f>
        <v>24450.76</v>
      </c>
      <c r="H66" s="27"/>
    </row>
    <row r="67" spans="1:8" ht="42.75" customHeight="1">
      <c r="A67" s="13">
        <f t="shared" si="3"/>
        <v>8</v>
      </c>
      <c r="B67" s="16" t="s">
        <v>91</v>
      </c>
      <c r="C67" s="13" t="s">
        <v>92</v>
      </c>
      <c r="D67" s="13" t="s">
        <v>4</v>
      </c>
      <c r="E67" s="32" t="s">
        <v>8</v>
      </c>
      <c r="F67" s="17">
        <v>95000</v>
      </c>
      <c r="G67" s="17">
        <v>27900</v>
      </c>
      <c r="H67" s="27"/>
    </row>
    <row r="68" spans="1:8" ht="27.75" customHeight="1">
      <c r="A68" s="53"/>
      <c r="B68" s="55"/>
      <c r="C68" s="72"/>
      <c r="D68" s="53"/>
      <c r="E68" s="73"/>
      <c r="F68" s="73"/>
      <c r="G68" s="57"/>
      <c r="H68" s="59"/>
    </row>
    <row r="69" spans="1:8" ht="24.75" customHeight="1">
      <c r="A69" s="92" t="s">
        <v>48</v>
      </c>
      <c r="B69" s="92"/>
      <c r="C69" s="92"/>
      <c r="D69" s="92"/>
      <c r="E69" s="92"/>
      <c r="F69" s="92"/>
      <c r="G69" s="92"/>
      <c r="H69" s="92"/>
    </row>
    <row r="70" spans="1:8" ht="56.25" customHeight="1">
      <c r="A70" s="13"/>
      <c r="B70" s="20" t="s">
        <v>0</v>
      </c>
      <c r="C70" s="21" t="s">
        <v>5</v>
      </c>
      <c r="D70" s="20" t="s">
        <v>7</v>
      </c>
      <c r="E70" s="20" t="s">
        <v>37</v>
      </c>
      <c r="F70" s="22" t="s">
        <v>36</v>
      </c>
      <c r="G70" s="22" t="s">
        <v>20</v>
      </c>
      <c r="H70" s="23" t="s">
        <v>9</v>
      </c>
    </row>
    <row r="71" spans="1:8" s="5" customFormat="1" ht="30.75" customHeight="1">
      <c r="A71" s="1">
        <v>1</v>
      </c>
      <c r="B71" s="8" t="s">
        <v>123</v>
      </c>
      <c r="C71" s="2" t="s">
        <v>124</v>
      </c>
      <c r="D71" s="1" t="s">
        <v>4</v>
      </c>
      <c r="E71" s="32" t="s">
        <v>8</v>
      </c>
      <c r="F71" s="86"/>
      <c r="G71" s="6">
        <v>14430.13</v>
      </c>
      <c r="H71" s="87"/>
    </row>
    <row r="72" spans="1:8" ht="36" customHeight="1">
      <c r="A72" s="43">
        <v>2</v>
      </c>
      <c r="B72" s="16" t="s">
        <v>110</v>
      </c>
      <c r="C72" s="77" t="s">
        <v>111</v>
      </c>
      <c r="D72" s="13" t="s">
        <v>4</v>
      </c>
      <c r="E72" s="32" t="s">
        <v>8</v>
      </c>
      <c r="F72" s="46"/>
      <c r="G72" s="17">
        <v>40070.65</v>
      </c>
      <c r="H72" s="47"/>
    </row>
    <row r="73" spans="1:8" ht="36" customHeight="1">
      <c r="A73" s="80">
        <v>3</v>
      </c>
      <c r="B73" s="16" t="s">
        <v>112</v>
      </c>
      <c r="C73" s="77" t="s">
        <v>114</v>
      </c>
      <c r="D73" s="13" t="s">
        <v>4</v>
      </c>
      <c r="E73" s="32" t="s">
        <v>8</v>
      </c>
      <c r="F73" s="46"/>
      <c r="G73" s="17">
        <v>21459.06</v>
      </c>
      <c r="H73" s="47"/>
    </row>
    <row r="74" spans="1:8" s="5" customFormat="1" ht="36" customHeight="1">
      <c r="A74" s="80">
        <v>4</v>
      </c>
      <c r="B74" s="8" t="s">
        <v>125</v>
      </c>
      <c r="C74" s="83" t="s">
        <v>126</v>
      </c>
      <c r="D74" s="1" t="s">
        <v>4</v>
      </c>
      <c r="E74" s="32" t="s">
        <v>8</v>
      </c>
      <c r="F74" s="84"/>
      <c r="G74" s="6">
        <v>16220.4</v>
      </c>
      <c r="H74" s="85"/>
    </row>
    <row r="75" spans="1:8" ht="36" customHeight="1">
      <c r="A75" s="80">
        <v>5</v>
      </c>
      <c r="B75" s="16" t="s">
        <v>113</v>
      </c>
      <c r="C75" s="14" t="s">
        <v>115</v>
      </c>
      <c r="D75" s="13" t="s">
        <v>4</v>
      </c>
      <c r="E75" s="32" t="s">
        <v>8</v>
      </c>
      <c r="F75" s="22"/>
      <c r="G75" s="17">
        <v>16220.4</v>
      </c>
      <c r="H75" s="23"/>
    </row>
    <row r="76" spans="1:8" ht="36" customHeight="1">
      <c r="A76" s="43">
        <v>6</v>
      </c>
      <c r="B76" s="16" t="s">
        <v>117</v>
      </c>
      <c r="C76" s="77" t="s">
        <v>116</v>
      </c>
      <c r="D76" s="13" t="s">
        <v>4</v>
      </c>
      <c r="E76" s="32" t="s">
        <v>8</v>
      </c>
      <c r="F76" s="46"/>
      <c r="G76" s="17">
        <v>26281.12</v>
      </c>
      <c r="H76" s="47"/>
    </row>
    <row r="77" spans="1:8" ht="39" customHeight="1">
      <c r="A77" s="80">
        <v>7</v>
      </c>
      <c r="B77" s="16" t="s">
        <v>120</v>
      </c>
      <c r="C77" s="77" t="s">
        <v>121</v>
      </c>
      <c r="D77" s="13" t="s">
        <v>4</v>
      </c>
      <c r="E77" s="32" t="s">
        <v>8</v>
      </c>
      <c r="F77" s="46"/>
      <c r="G77" s="17">
        <v>13333.23</v>
      </c>
      <c r="H77" s="47"/>
    </row>
    <row r="78" spans="1:8" ht="39" customHeight="1">
      <c r="A78" s="43">
        <v>8</v>
      </c>
      <c r="B78" s="16" t="s">
        <v>108</v>
      </c>
      <c r="C78" s="13" t="s">
        <v>109</v>
      </c>
      <c r="D78" s="13" t="s">
        <v>4</v>
      </c>
      <c r="E78" s="32" t="s">
        <v>8</v>
      </c>
      <c r="F78" s="67"/>
      <c r="G78" s="17">
        <v>19662.17</v>
      </c>
      <c r="H78" s="27"/>
    </row>
    <row r="79" spans="1:8" ht="39" customHeight="1">
      <c r="A79" s="25"/>
      <c r="B79" s="56"/>
      <c r="E79" s="50"/>
      <c r="F79" s="75"/>
      <c r="G79" s="74"/>
      <c r="H79" s="26"/>
    </row>
    <row r="80" spans="1:2" ht="24" customHeight="1">
      <c r="A80" s="90" t="s">
        <v>10</v>
      </c>
      <c r="B80" s="91"/>
    </row>
    <row r="81" spans="1:2" ht="24" customHeight="1">
      <c r="A81" s="48" t="s">
        <v>2</v>
      </c>
      <c r="B81" s="49" t="s">
        <v>11</v>
      </c>
    </row>
    <row r="82" spans="1:2" ht="24" customHeight="1">
      <c r="A82" s="48" t="s">
        <v>4</v>
      </c>
      <c r="B82" s="49" t="s">
        <v>12</v>
      </c>
    </row>
    <row r="83" spans="1:2" ht="24" customHeight="1">
      <c r="A83" s="48" t="s">
        <v>1</v>
      </c>
      <c r="B83" s="49" t="s">
        <v>13</v>
      </c>
    </row>
    <row r="84" spans="1:2" ht="24" customHeight="1">
      <c r="A84" s="48" t="s">
        <v>80</v>
      </c>
      <c r="B84" s="49" t="s">
        <v>90</v>
      </c>
    </row>
  </sheetData>
  <sheetProtection/>
  <mergeCells count="13">
    <mergeCell ref="A43:H43"/>
    <mergeCell ref="A33:H33"/>
    <mergeCell ref="A1:H1"/>
    <mergeCell ref="A23:H23"/>
    <mergeCell ref="E11:F11"/>
    <mergeCell ref="E12:G12"/>
    <mergeCell ref="A16:H16"/>
    <mergeCell ref="A2:H2"/>
    <mergeCell ref="E10:F10"/>
    <mergeCell ref="A80:B80"/>
    <mergeCell ref="A58:H58"/>
    <mergeCell ref="A69:H69"/>
    <mergeCell ref="A48:H4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&amp;LDiPRUS/utep
13/02/2014
&amp;RIl presente prospetto  verrà  integrato ed aggiornato all'atto del perfezionamento dei provvedimenti di trattamento economico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oamari</cp:lastModifiedBy>
  <cp:lastPrinted>2014-02-14T16:07:15Z</cp:lastPrinted>
  <dcterms:created xsi:type="dcterms:W3CDTF">2012-03-26T13:57:02Z</dcterms:created>
  <dcterms:modified xsi:type="dcterms:W3CDTF">2014-02-14T17:09:09Z</dcterms:modified>
  <cp:category/>
  <cp:version/>
  <cp:contentType/>
  <cp:contentStatus/>
</cp:coreProperties>
</file>